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DD738ACE-B1A6-44FA-B3FA-9C5F1C891B44}" xr6:coauthVersionLast="47" xr6:coauthVersionMax="47" xr10:uidLastSave="{00000000-0000-0000-0000-000000000000}"/>
  <bookViews>
    <workbookView xWindow="-120" yWindow="-120" windowWidth="29040" windowHeight="15720" xr2:uid="{7D0305BD-9714-49AE-B0D8-49E191C91CC1}"/>
  </bookViews>
  <sheets>
    <sheet name="目次" sheetId="1" r:id="rId1"/>
    <sheet name="28" sheetId="2" r:id="rId2"/>
    <sheet name="28つづき" sheetId="3" r:id="rId3"/>
    <sheet name="28つづき." sheetId="4" r:id="rId4"/>
    <sheet name="29" sheetId="5" r:id="rId5"/>
    <sheet name="29つづき" sheetId="6" r:id="rId6"/>
    <sheet name="30" sheetId="7" r:id="rId7"/>
    <sheet name="30つづき" sheetId="8" r:id="rId8"/>
    <sheet name="30つづき." sheetId="9" r:id="rId9"/>
    <sheet name="31,32" sheetId="10" r:id="rId10"/>
  </sheets>
  <definedNames>
    <definedName name="_xlnm.Print_Area" localSheetId="1">'28'!$A$1:$P$54</definedName>
    <definedName name="_xlnm.Print_Area" localSheetId="2">'28つづき'!$A$1:$P$49</definedName>
    <definedName name="_xlnm.Print_Area" localSheetId="3">'28つづき.'!$A$1:$R$31</definedName>
    <definedName name="_xlnm.Print_Area" localSheetId="4">'29'!$A$1:$AN$49</definedName>
    <definedName name="_xlnm.Print_Area" localSheetId="5">'29つづき'!$A$1:$CA$50</definedName>
    <definedName name="_xlnm.Print_Area" localSheetId="6">'30'!$A$1:$V$55</definedName>
    <definedName name="_xlnm.Print_Area" localSheetId="7">'30つづき'!$A$1:$V$48</definedName>
    <definedName name="_xlnm.Print_Area" localSheetId="0">目次!$B$2:$S$16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2" l="1"/>
  <c r="N52" i="2"/>
  <c r="M52" i="2"/>
  <c r="J52" i="2"/>
  <c r="P52" i="2" s="1"/>
  <c r="O51" i="2"/>
  <c r="N51" i="2"/>
  <c r="M51" i="2"/>
  <c r="J51" i="2"/>
  <c r="O50" i="2"/>
  <c r="N50" i="2"/>
  <c r="M50" i="2"/>
  <c r="J50" i="2"/>
  <c r="P50" i="2" s="1"/>
  <c r="O47" i="2"/>
  <c r="N47" i="2"/>
  <c r="M47" i="2"/>
  <c r="J47" i="2"/>
  <c r="P47" i="2" s="1"/>
  <c r="O46" i="2"/>
  <c r="N46" i="2"/>
  <c r="O42" i="2"/>
  <c r="N42" i="2"/>
  <c r="J42" i="2"/>
  <c r="O41" i="2"/>
  <c r="N41" i="2"/>
  <c r="M41" i="2"/>
  <c r="J41" i="2"/>
  <c r="P41" i="2" s="1"/>
  <c r="O40" i="2"/>
  <c r="N40" i="2"/>
  <c r="M40" i="2"/>
  <c r="J40" i="2"/>
  <c r="P40" i="2" s="1"/>
  <c r="O39" i="2"/>
  <c r="N39" i="2"/>
  <c r="M39" i="2"/>
  <c r="J39" i="2"/>
  <c r="P39" i="2" s="1"/>
  <c r="O38" i="2"/>
  <c r="N38" i="2"/>
  <c r="M38" i="2"/>
  <c r="J38" i="2"/>
  <c r="P38" i="2" s="1"/>
  <c r="O37" i="2"/>
  <c r="N37" i="2"/>
  <c r="M37" i="2"/>
  <c r="J37" i="2"/>
  <c r="P37" i="2" s="1"/>
  <c r="O36" i="2"/>
  <c r="N36" i="2"/>
  <c r="M36" i="2"/>
  <c r="J36" i="2"/>
  <c r="P36" i="2" s="1"/>
  <c r="O35" i="2"/>
  <c r="N35" i="2"/>
  <c r="M35" i="2"/>
  <c r="J35" i="2"/>
  <c r="P35" i="2" s="1"/>
  <c r="O34" i="2"/>
  <c r="N34" i="2"/>
  <c r="M34" i="2"/>
  <c r="J34" i="2"/>
  <c r="P34" i="2" s="1"/>
  <c r="O33" i="2"/>
  <c r="N33" i="2"/>
  <c r="M33" i="2"/>
  <c r="P33" i="2" s="1"/>
  <c r="J33" i="2"/>
  <c r="O32" i="2"/>
  <c r="N32" i="2"/>
  <c r="M32" i="2"/>
  <c r="J32" i="2"/>
  <c r="P32" i="2" s="1"/>
  <c r="O30" i="2"/>
  <c r="N30" i="2"/>
  <c r="M30" i="2"/>
  <c r="J30" i="2"/>
  <c r="P30" i="2" s="1"/>
  <c r="P27" i="2"/>
  <c r="O27" i="2"/>
  <c r="N27" i="2"/>
  <c r="M27" i="2"/>
  <c r="J27" i="2"/>
  <c r="O25" i="2"/>
  <c r="N25" i="2"/>
  <c r="M25" i="2"/>
  <c r="J25" i="2"/>
  <c r="P25" i="2" s="1"/>
  <c r="O24" i="2"/>
  <c r="N24" i="2"/>
  <c r="M24" i="2"/>
  <c r="J24" i="2"/>
  <c r="P24" i="2" s="1"/>
  <c r="O23" i="2"/>
  <c r="N23" i="2"/>
  <c r="M23" i="2"/>
  <c r="J23" i="2"/>
  <c r="P23" i="2" s="1"/>
  <c r="O22" i="2"/>
  <c r="N22" i="2"/>
  <c r="M22" i="2"/>
  <c r="J22" i="2"/>
  <c r="P22" i="2" s="1"/>
  <c r="O21" i="2"/>
  <c r="N21" i="2"/>
  <c r="M21" i="2"/>
  <c r="J21" i="2"/>
  <c r="P21" i="2" s="1"/>
  <c r="P20" i="2"/>
  <c r="N20" i="2"/>
  <c r="O19" i="2"/>
  <c r="N19" i="2"/>
  <c r="M19" i="2"/>
  <c r="P19" i="2" s="1"/>
  <c r="O18" i="2"/>
  <c r="N18" i="2"/>
  <c r="M18" i="2"/>
  <c r="P18" i="2" s="1"/>
  <c r="O17" i="2"/>
  <c r="N17" i="2"/>
  <c r="M17" i="2"/>
  <c r="P17" i="2" s="1"/>
  <c r="O16" i="2"/>
  <c r="O55" i="2" s="1"/>
  <c r="N16" i="2"/>
  <c r="M16" i="2"/>
  <c r="P16" i="2" s="1"/>
  <c r="O15" i="2"/>
  <c r="N15" i="2"/>
  <c r="M15" i="2"/>
  <c r="P15" i="2" s="1"/>
  <c r="O14" i="2"/>
  <c r="N14" i="2"/>
  <c r="M14" i="2"/>
  <c r="P14" i="2" s="1"/>
  <c r="O13" i="2"/>
  <c r="N13" i="2"/>
  <c r="M13" i="2"/>
  <c r="P13" i="2" s="1"/>
  <c r="O10" i="2"/>
  <c r="N10" i="2"/>
  <c r="M10" i="2"/>
  <c r="P10" i="2" s="1"/>
  <c r="O9" i="2"/>
  <c r="N9" i="2"/>
  <c r="M9" i="2"/>
  <c r="P9" i="2" s="1"/>
  <c r="P7" i="2"/>
  <c r="O7" i="2"/>
  <c r="N7" i="2"/>
  <c r="N55" i="2"/>
  <c r="P47" i="3"/>
  <c r="O47" i="3"/>
  <c r="N47" i="3"/>
  <c r="P46" i="3"/>
  <c r="O46" i="3"/>
  <c r="N46" i="3"/>
  <c r="O45" i="3"/>
  <c r="N45" i="3"/>
  <c r="M45" i="3"/>
  <c r="J45" i="3"/>
  <c r="P45" i="3" s="1"/>
  <c r="P44" i="3"/>
  <c r="O44" i="3"/>
  <c r="N44" i="3"/>
  <c r="O43" i="3"/>
  <c r="N43" i="3"/>
  <c r="M43" i="3"/>
  <c r="J43" i="3"/>
  <c r="O42" i="3"/>
  <c r="N42" i="3"/>
  <c r="M42" i="3"/>
  <c r="J42" i="3"/>
  <c r="P42" i="3" s="1"/>
  <c r="O41" i="3"/>
  <c r="N41" i="3"/>
  <c r="M41" i="3"/>
  <c r="J41" i="3"/>
  <c r="P41" i="3" s="1"/>
  <c r="O40" i="3"/>
  <c r="N40" i="3"/>
  <c r="M40" i="3"/>
  <c r="P40" i="3" s="1"/>
  <c r="J40" i="3"/>
  <c r="O39" i="3"/>
  <c r="N39" i="3"/>
  <c r="M39" i="3"/>
  <c r="J39" i="3"/>
  <c r="P39" i="3" s="1"/>
  <c r="O38" i="3"/>
  <c r="N38" i="3"/>
  <c r="M38" i="3"/>
  <c r="J38" i="3"/>
  <c r="P38" i="3" s="1"/>
  <c r="O37" i="3"/>
  <c r="N37" i="3"/>
  <c r="M37" i="3"/>
  <c r="P37" i="3" s="1"/>
  <c r="J37" i="3"/>
  <c r="O36" i="3"/>
  <c r="N36" i="3"/>
  <c r="M36" i="3"/>
  <c r="P36" i="3" s="1"/>
  <c r="O35" i="3"/>
  <c r="N35" i="3"/>
  <c r="M35" i="3"/>
  <c r="P35" i="3" s="1"/>
  <c r="O34" i="3"/>
  <c r="N34" i="3"/>
  <c r="J34" i="3"/>
  <c r="P34" i="3" s="1"/>
  <c r="M32" i="3"/>
  <c r="J32" i="3"/>
  <c r="O31" i="3"/>
  <c r="N31" i="3"/>
  <c r="M31" i="3"/>
  <c r="J31" i="3"/>
  <c r="P31" i="3" s="1"/>
  <c r="M30" i="3"/>
  <c r="J30" i="3"/>
  <c r="M29" i="3"/>
  <c r="J29" i="3"/>
  <c r="O28" i="3"/>
  <c r="N28" i="3"/>
  <c r="M28" i="3"/>
  <c r="J28" i="3"/>
  <c r="O27" i="3"/>
  <c r="N27" i="3"/>
  <c r="M27" i="3"/>
  <c r="J27" i="3"/>
  <c r="P26" i="3"/>
  <c r="O26" i="3"/>
  <c r="N26" i="3"/>
  <c r="P25" i="3"/>
  <c r="O25" i="3"/>
  <c r="N25" i="3"/>
  <c r="O24" i="3"/>
  <c r="N24" i="3"/>
  <c r="M24" i="3"/>
  <c r="P24" i="3" s="1"/>
  <c r="P23" i="3"/>
  <c r="O23" i="3"/>
  <c r="N23" i="3"/>
  <c r="M22" i="3"/>
  <c r="J22" i="3"/>
  <c r="O21" i="3"/>
  <c r="N21" i="3"/>
  <c r="M21" i="3"/>
  <c r="J21" i="3"/>
  <c r="P20" i="3"/>
  <c r="O20" i="3"/>
  <c r="N20" i="3"/>
  <c r="M20" i="3"/>
  <c r="J20" i="3"/>
  <c r="O19" i="3"/>
  <c r="N19" i="3"/>
  <c r="M19" i="3"/>
  <c r="J19" i="3"/>
  <c r="P19" i="3" s="1"/>
  <c r="O18" i="3"/>
  <c r="N18" i="3"/>
  <c r="M18" i="3"/>
  <c r="J18" i="3"/>
  <c r="P18" i="3" s="1"/>
  <c r="P17" i="3"/>
  <c r="O17" i="3"/>
  <c r="N17" i="3"/>
  <c r="P15" i="3"/>
  <c r="O15" i="3"/>
  <c r="N15" i="3"/>
  <c r="O14" i="3"/>
  <c r="N14" i="3"/>
  <c r="M14" i="3"/>
  <c r="J14" i="3"/>
  <c r="P13" i="3"/>
  <c r="O13" i="3"/>
  <c r="N13" i="3"/>
  <c r="M13" i="3"/>
  <c r="J13" i="3"/>
  <c r="N12" i="3"/>
  <c r="J12" i="3"/>
  <c r="M11" i="3"/>
  <c r="J11" i="3"/>
  <c r="O9" i="3"/>
  <c r="N9" i="3"/>
  <c r="M9" i="3"/>
  <c r="J9" i="3"/>
  <c r="O8" i="3"/>
  <c r="N8" i="3"/>
  <c r="M8" i="3"/>
  <c r="J8" i="3"/>
  <c r="P8" i="3" s="1"/>
  <c r="O6" i="3"/>
  <c r="N6" i="3"/>
  <c r="M6" i="3"/>
  <c r="J6" i="3"/>
  <c r="P6" i="3" s="1"/>
  <c r="L28" i="4"/>
  <c r="Q27" i="4"/>
  <c r="P27" i="4"/>
  <c r="R27" i="4" s="1"/>
  <c r="O27" i="4"/>
  <c r="L27" i="4"/>
  <c r="Q26" i="4"/>
  <c r="P26" i="4"/>
  <c r="R26" i="4" s="1"/>
  <c r="O26" i="4"/>
  <c r="L26" i="4"/>
  <c r="Q25" i="4"/>
  <c r="P25" i="4"/>
  <c r="R25" i="4" s="1"/>
  <c r="O25" i="4"/>
  <c r="L25" i="4"/>
  <c r="Q24" i="4"/>
  <c r="P24" i="4"/>
  <c r="O24" i="4"/>
  <c r="L24" i="4"/>
  <c r="Q23" i="4"/>
  <c r="P23" i="4"/>
  <c r="R23" i="4" s="1"/>
  <c r="O23" i="4"/>
  <c r="L23" i="4"/>
  <c r="Q22" i="4"/>
  <c r="P22" i="4"/>
  <c r="R22" i="4" s="1"/>
  <c r="O22" i="4"/>
  <c r="L22" i="4"/>
  <c r="Q21" i="4"/>
  <c r="P21" i="4"/>
  <c r="R21" i="4" s="1"/>
  <c r="O21" i="4"/>
  <c r="L21" i="4"/>
  <c r="Q20" i="4"/>
  <c r="P20" i="4"/>
  <c r="O20" i="4"/>
  <c r="L20" i="4"/>
  <c r="O19" i="4"/>
  <c r="L19" i="4"/>
  <c r="O18" i="4"/>
  <c r="L18" i="4"/>
  <c r="O17" i="4"/>
  <c r="L17" i="4"/>
  <c r="Q16" i="4"/>
  <c r="P16" i="4"/>
  <c r="R16" i="4" s="1"/>
  <c r="O16" i="4"/>
  <c r="L16" i="4"/>
  <c r="O15" i="4"/>
  <c r="L15" i="4"/>
  <c r="Q14" i="4"/>
  <c r="P14" i="4"/>
  <c r="Q13" i="4"/>
  <c r="P13" i="4"/>
  <c r="Q12" i="4"/>
  <c r="P12" i="4"/>
  <c r="R12" i="4" s="1"/>
  <c r="O12" i="4"/>
  <c r="L12" i="4"/>
  <c r="Q11" i="4"/>
  <c r="P11" i="4"/>
  <c r="O11" i="4"/>
  <c r="L11" i="4"/>
  <c r="Q10" i="4"/>
  <c r="P10" i="4"/>
  <c r="R10" i="4" s="1"/>
  <c r="O10" i="4"/>
  <c r="L10" i="4"/>
  <c r="Q9" i="4"/>
  <c r="P9" i="4"/>
  <c r="R9" i="4" s="1"/>
  <c r="O9" i="4"/>
  <c r="L9" i="4"/>
  <c r="Q8" i="4"/>
  <c r="P8" i="4"/>
  <c r="O8" i="4"/>
  <c r="L8" i="4"/>
  <c r="Q7" i="4"/>
  <c r="P7" i="4"/>
  <c r="R7" i="4" s="1"/>
  <c r="O7" i="4"/>
  <c r="L7" i="4"/>
  <c r="Q6" i="4"/>
  <c r="P6" i="4"/>
  <c r="R6" i="4" s="1"/>
  <c r="O6" i="4"/>
  <c r="L6" i="4"/>
  <c r="I55" i="2"/>
  <c r="F10" i="4"/>
  <c r="E30" i="10"/>
  <c r="F35" i="10" s="1"/>
  <c r="G30" i="10"/>
  <c r="F20" i="4"/>
  <c r="F6" i="4"/>
  <c r="R8" i="4" l="1"/>
  <c r="R11" i="4"/>
  <c r="R20" i="4"/>
  <c r="R14" i="4"/>
  <c r="R13" i="4"/>
  <c r="R24" i="4"/>
  <c r="P27" i="3"/>
  <c r="P28" i="3"/>
  <c r="P43" i="3"/>
  <c r="P21" i="3"/>
  <c r="P9" i="3"/>
  <c r="P14" i="3"/>
  <c r="P51" i="2"/>
  <c r="P55" i="2" s="1"/>
  <c r="F34" i="10"/>
  <c r="D44" i="3"/>
  <c r="D39" i="3"/>
  <c r="D35" i="3"/>
  <c r="D9" i="3" l="1"/>
  <c r="D12" i="3"/>
  <c r="D8" i="3"/>
  <c r="G55" i="2"/>
  <c r="F55" i="2"/>
  <c r="E55" i="2"/>
  <c r="L55" i="2"/>
  <c r="K55" i="2"/>
  <c r="H55" i="2"/>
  <c r="D39" i="2"/>
  <c r="D11" i="2"/>
  <c r="D13" i="2"/>
  <c r="D14" i="2"/>
  <c r="D15" i="2"/>
  <c r="D16" i="2"/>
  <c r="D17" i="2"/>
  <c r="D18" i="2"/>
  <c r="D19" i="2"/>
  <c r="D20" i="2"/>
  <c r="D22" i="2"/>
  <c r="D23" i="2"/>
  <c r="D24" i="2"/>
  <c r="D25" i="2"/>
  <c r="D27" i="2"/>
  <c r="D10" i="2" l="1"/>
  <c r="D9" i="2"/>
  <c r="F32" i="10"/>
  <c r="F33" i="10"/>
  <c r="F31" i="10"/>
  <c r="F22" i="10"/>
  <c r="F21" i="10"/>
  <c r="F20" i="10"/>
  <c r="H38" i="6"/>
  <c r="F14" i="4"/>
  <c r="H31" i="10" l="1"/>
  <c r="H32" i="10"/>
  <c r="H33" i="10"/>
  <c r="H34" i="10"/>
  <c r="H35" i="10"/>
  <c r="H36" i="10"/>
  <c r="H37" i="10"/>
  <c r="H38" i="10"/>
  <c r="H39" i="10"/>
  <c r="H40" i="10"/>
  <c r="F40" i="10"/>
  <c r="F39" i="10"/>
  <c r="F38" i="10"/>
  <c r="F37" i="10"/>
  <c r="F36" i="10"/>
  <c r="H22" i="10"/>
  <c r="H20" i="10"/>
  <c r="H19" i="10"/>
  <c r="F19" i="10"/>
  <c r="H18" i="10"/>
  <c r="F18" i="10"/>
  <c r="H17" i="10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H10" i="10"/>
  <c r="F10" i="10"/>
  <c r="H9" i="10"/>
  <c r="F9" i="10"/>
  <c r="H8" i="10"/>
  <c r="F8" i="10"/>
  <c r="H7" i="10"/>
  <c r="F7" i="10"/>
  <c r="H6" i="10"/>
  <c r="F6" i="10"/>
  <c r="H5" i="10"/>
  <c r="F5" i="10"/>
  <c r="F28" i="4" l="1"/>
  <c r="F27" i="4"/>
  <c r="F26" i="4"/>
  <c r="F25" i="4"/>
  <c r="F24" i="4"/>
  <c r="F23" i="4"/>
  <c r="F22" i="4"/>
  <c r="F21" i="4"/>
  <c r="F19" i="4"/>
  <c r="F18" i="4"/>
  <c r="F17" i="4"/>
  <c r="F16" i="4"/>
  <c r="F15" i="4"/>
  <c r="F12" i="4"/>
  <c r="F11" i="4"/>
  <c r="F9" i="4"/>
  <c r="F8" i="4"/>
  <c r="F7" i="4"/>
  <c r="D47" i="3" l="1"/>
  <c r="D46" i="3"/>
  <c r="D45" i="3"/>
  <c r="D43" i="3"/>
  <c r="D42" i="3"/>
  <c r="D41" i="3"/>
  <c r="D40" i="3"/>
  <c r="D38" i="3"/>
  <c r="D37" i="3"/>
  <c r="D36" i="3"/>
  <c r="D34" i="3"/>
  <c r="D33" i="3"/>
  <c r="D32" i="3"/>
  <c r="D31" i="3"/>
  <c r="D30" i="3"/>
  <c r="D29" i="3"/>
  <c r="E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1" i="3"/>
  <c r="G6" i="3"/>
  <c r="F6" i="3"/>
  <c r="E6" i="3"/>
  <c r="D6" i="3" l="1"/>
  <c r="D28" i="3"/>
  <c r="D21" i="2"/>
  <c r="D26" i="2"/>
  <c r="D28" i="2"/>
  <c r="D30" i="2"/>
  <c r="D32" i="2"/>
  <c r="D33" i="2"/>
  <c r="D34" i="2"/>
  <c r="D35" i="2"/>
  <c r="D36" i="2"/>
  <c r="D37" i="2"/>
  <c r="D38" i="2"/>
  <c r="D40" i="2"/>
  <c r="D41" i="2"/>
  <c r="D42" i="2"/>
  <c r="D43" i="2"/>
  <c r="D46" i="2"/>
  <c r="D49" i="2"/>
  <c r="D50" i="2"/>
  <c r="D51" i="2"/>
  <c r="D52" i="2"/>
  <c r="J55" i="2" l="1"/>
  <c r="M55" i="2"/>
  <c r="D47" i="2"/>
  <c r="D55" i="2" s="1"/>
</calcChain>
</file>

<file path=xl/sharedStrings.xml><?xml version="1.0" encoding="utf-8"?>
<sst xmlns="http://schemas.openxmlformats.org/spreadsheetml/2006/main" count="3337" uniqueCount="469">
  <si>
    <t>　</t>
    <phoneticPr fontId="3"/>
  </si>
  <si>
    <t>産業分類</t>
    <rPh sb="0" eb="2">
      <t>サンギョウ</t>
    </rPh>
    <rPh sb="2" eb="4">
      <t>ブンルイ</t>
    </rPh>
    <phoneticPr fontId="3"/>
  </si>
  <si>
    <t>事　　業　　所　　数</t>
    <rPh sb="0" eb="7">
      <t>ジギョウショ</t>
    </rPh>
    <rPh sb="9" eb="10">
      <t>スウ</t>
    </rPh>
    <phoneticPr fontId="3"/>
  </si>
  <si>
    <t>総　　数</t>
    <rPh sb="0" eb="4">
      <t>ソウスウ</t>
    </rPh>
    <phoneticPr fontId="3"/>
  </si>
  <si>
    <t>個　　人</t>
    <rPh sb="0" eb="4">
      <t>コジン</t>
    </rPh>
    <phoneticPr fontId="3"/>
  </si>
  <si>
    <t>法　　人</t>
    <rPh sb="0" eb="4">
      <t>ホウジン</t>
    </rPh>
    <phoneticPr fontId="3"/>
  </si>
  <si>
    <t>計</t>
    <rPh sb="0" eb="1">
      <t>ケイ</t>
    </rPh>
    <phoneticPr fontId="3"/>
  </si>
  <si>
    <t>Ａ</t>
    <phoneticPr fontId="3"/>
  </si>
  <si>
    <t>農業,林業</t>
    <rPh sb="0" eb="2">
      <t>ノウギョウ</t>
    </rPh>
    <rPh sb="3" eb="5">
      <t>リンギョウ</t>
    </rPh>
    <phoneticPr fontId="3"/>
  </si>
  <si>
    <t>農業</t>
    <rPh sb="0" eb="2">
      <t>ノウギョウ</t>
    </rPh>
    <phoneticPr fontId="3"/>
  </si>
  <si>
    <t>Ｂ</t>
    <phoneticPr fontId="3"/>
  </si>
  <si>
    <t>漁業</t>
    <rPh sb="0" eb="2">
      <t>ギョギョウ</t>
    </rPh>
    <phoneticPr fontId="3"/>
  </si>
  <si>
    <t>Ｃ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</si>
  <si>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</si>
  <si>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  <phoneticPr fontId="3"/>
  </si>
  <si>
    <t>建設業</t>
    <rPh sb="0" eb="3">
      <t>ケンセツギョウ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</si>
  <si>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</si>
  <si>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設備工事業</t>
    <rPh sb="0" eb="2">
      <t>セツビ</t>
    </rPh>
    <rPh sb="2" eb="4">
      <t>コウジ</t>
    </rPh>
    <rPh sb="4" eb="5">
      <t>ギョウ</t>
    </rPh>
    <phoneticPr fontId="3"/>
  </si>
  <si>
    <t>Ｅ</t>
    <phoneticPr fontId="3"/>
  </si>
  <si>
    <t>製造業</t>
    <rPh sb="0" eb="3">
      <t>セイゾウギョウ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</si>
  <si>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</si>
  <si>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</si>
  <si>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4">
      <t>センイコウギョウ</t>
    </rPh>
    <phoneticPr fontId="3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</si>
  <si>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</si>
  <si>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家具・装備品製造業</t>
    <rPh sb="0" eb="2">
      <t>カグ</t>
    </rPh>
    <rPh sb="3" eb="5">
      <t>ソウビ</t>
    </rPh>
    <rPh sb="5" eb="6">
      <t>ソウビヒン</t>
    </rPh>
    <rPh sb="6" eb="9">
      <t>セイゾウギョウ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</si>
  <si>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</si>
  <si>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</si>
  <si>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  <rPh sb="0" eb="4">
      <t>カガクコウギョウ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</si>
  <si>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</si>
  <si>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</si>
  <si>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</si>
  <si>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</si>
  <si>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</si>
  <si>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鉄鋼業</t>
    <rPh sb="0" eb="3">
      <t>テッコウギョウ</t>
    </rPh>
    <phoneticPr fontId="3"/>
  </si>
  <si>
    <t>非鉄金属製造業</t>
    <rPh sb="0" eb="4">
      <t>ヒテツキンゾク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</si>
  <si>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</si>
  <si>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</si>
  <si>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</si>
  <si>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</si>
  <si>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</si>
  <si>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4">
      <t>デンキキカイ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</si>
  <si>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</si>
  <si>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</si>
  <si>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0" eb="3">
      <t>ソノタ</t>
    </rPh>
    <rPh sb="4" eb="7">
      <t>セイゾウギョウ</t>
    </rPh>
    <phoneticPr fontId="3"/>
  </si>
  <si>
    <t>Ｆ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</si>
  <si>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</si>
  <si>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電気業</t>
    <rPh sb="0" eb="2">
      <t>デンキ</t>
    </rPh>
    <rPh sb="2" eb="3">
      <t>ギョウ</t>
    </rPh>
    <phoneticPr fontId="3"/>
  </si>
  <si>
    <t>ガス業</t>
    <rPh sb="2" eb="3">
      <t>ギョウ</t>
    </rPh>
    <phoneticPr fontId="3"/>
  </si>
  <si>
    <t>熱供給業</t>
    <rPh sb="0" eb="1">
      <t>ネツ</t>
    </rPh>
    <rPh sb="1" eb="3">
      <t>キョウキュウ</t>
    </rPh>
    <rPh sb="3" eb="4">
      <t>ギョウ</t>
    </rPh>
    <phoneticPr fontId="3"/>
  </si>
  <si>
    <t>水道業</t>
    <rPh sb="0" eb="3">
      <t>スイドウギョウ</t>
    </rPh>
    <phoneticPr fontId="3"/>
  </si>
  <si>
    <t>Ｇ</t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</si>
  <si>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</si>
  <si>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通信業</t>
    <rPh sb="0" eb="2">
      <t>ツウシン</t>
    </rPh>
    <rPh sb="2" eb="3">
      <t>ギョウ</t>
    </rPh>
    <phoneticPr fontId="3"/>
  </si>
  <si>
    <t>放送業</t>
    <rPh sb="0" eb="3">
      <t>ホウソウギョウ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</si>
  <si>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</si>
  <si>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</si>
  <si>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総　　数</t>
  </si>
  <si>
    <t>臨時・日雇</t>
    <rPh sb="0" eb="2">
      <t>リンジ</t>
    </rPh>
    <rPh sb="3" eb="5">
      <t>ヒヤトイ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</si>
  <si>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</si>
  <si>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</si>
  <si>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 xml:space="preserve">従　　業　　者　　数 </t>
    </r>
    <r>
      <rPr>
        <sz val="11"/>
        <color theme="1"/>
        <rFont val="ＭＳ Ｐ明朝"/>
        <family val="1"/>
        <charset val="128"/>
      </rPr>
      <t xml:space="preserve"> 　（人）</t>
    </r>
    <rPh sb="14" eb="15">
      <t>ニン</t>
    </rPh>
    <phoneticPr fontId="3"/>
  </si>
  <si>
    <r>
      <t>職別工事業(設備工事業を除く</t>
    </r>
    <r>
      <rPr>
        <sz val="11"/>
        <color theme="1"/>
        <rFont val="ＭＳ Ｐ明朝"/>
        <family val="1"/>
        <charset val="128"/>
      </rPr>
      <t>)</t>
    </r>
    <rPh sb="0" eb="1">
      <t>ショク</t>
    </rPh>
    <rPh sb="1" eb="2">
      <t>ベツ</t>
    </rPh>
    <rPh sb="2" eb="4">
      <t>コウジ</t>
    </rPh>
    <rPh sb="4" eb="5">
      <t>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3"/>
  </si>
  <si>
    <t>産業分類</t>
  </si>
  <si>
    <t>事　　業　　所　　数</t>
  </si>
  <si>
    <t>個　　人</t>
  </si>
  <si>
    <t>法　　人</t>
  </si>
  <si>
    <t>Ｈ</t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</si>
  <si>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</si>
  <si>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鉄道業</t>
    <rPh sb="0" eb="3">
      <t>テツドウギョウ</t>
    </rPh>
    <phoneticPr fontId="3"/>
  </si>
  <si>
    <t>道路旅客運送業</t>
    <rPh sb="0" eb="2">
      <t>ドウロ</t>
    </rPh>
    <rPh sb="2" eb="4">
      <t>リョキャク</t>
    </rPh>
    <rPh sb="4" eb="7">
      <t>ウンソウギョウ</t>
    </rPh>
    <phoneticPr fontId="3"/>
  </si>
  <si>
    <t>道路貨物運送業</t>
    <rPh sb="0" eb="2">
      <t>ドウロ</t>
    </rPh>
    <rPh sb="2" eb="4">
      <t>カモツ</t>
    </rPh>
    <rPh sb="4" eb="7">
      <t>ウンソウギョウ</t>
    </rPh>
    <phoneticPr fontId="3"/>
  </si>
  <si>
    <t>水運業</t>
    <rPh sb="0" eb="2">
      <t>スイウン</t>
    </rPh>
    <rPh sb="2" eb="3">
      <t>ギョウ</t>
    </rPh>
    <phoneticPr fontId="3"/>
  </si>
  <si>
    <t>航空運輸業</t>
    <rPh sb="0" eb="2">
      <t>コウクウ</t>
    </rPh>
    <rPh sb="2" eb="4">
      <t>ウンユ</t>
    </rPh>
    <rPh sb="4" eb="5">
      <t>ギョウ</t>
    </rPh>
    <phoneticPr fontId="3"/>
  </si>
  <si>
    <t>倉庫業</t>
    <rPh sb="0" eb="2">
      <t>ソウコ</t>
    </rPh>
    <rPh sb="2" eb="3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</si>
  <si>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3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</si>
  <si>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</si>
  <si>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I</t>
    <phoneticPr fontId="3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</si>
  <si>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</si>
  <si>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各種商品卸売業</t>
    <rPh sb="0" eb="2">
      <t>カクシュ</t>
    </rPh>
    <rPh sb="2" eb="4">
      <t>ショウヒン</t>
    </rPh>
    <rPh sb="4" eb="6">
      <t>オロシウ</t>
    </rPh>
    <rPh sb="6" eb="7">
      <t>ギョウ</t>
    </rPh>
    <phoneticPr fontId="3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</si>
  <si>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3"/>
  </si>
  <si>
    <t>飲食料品卸売業</t>
    <rPh sb="0" eb="1">
      <t>イン</t>
    </rPh>
    <rPh sb="1" eb="4">
      <t>ショクリョウヒン</t>
    </rPh>
    <rPh sb="4" eb="7">
      <t>オロシウリギョウ</t>
    </rPh>
    <phoneticPr fontId="3"/>
  </si>
  <si>
    <t>建築材料，鉱物・金属材料等卸売業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</si>
  <si>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</si>
  <si>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その他の卸売業</t>
    <rPh sb="0" eb="3">
      <t>ソノタ</t>
    </rPh>
    <rPh sb="4" eb="7">
      <t>オロシウリギョウ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</si>
  <si>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</si>
  <si>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織物・衣服・身の回り品小売業</t>
    <rPh sb="0" eb="2">
      <t>オリモノ</t>
    </rPh>
    <rPh sb="3" eb="5">
      <t>イフク</t>
    </rPh>
    <rPh sb="6" eb="11">
      <t>ミノマワリヒン</t>
    </rPh>
    <rPh sb="11" eb="14">
      <t>コウリギョウ</t>
    </rPh>
    <phoneticPr fontId="3"/>
  </si>
  <si>
    <t>飲食料品小売業</t>
    <rPh sb="0" eb="1">
      <t>イン</t>
    </rPh>
    <rPh sb="1" eb="4">
      <t>ショクリョウヒン</t>
    </rPh>
    <rPh sb="4" eb="7">
      <t>コウリギョウ</t>
    </rPh>
    <phoneticPr fontId="3"/>
  </si>
  <si>
    <t>機械器具小売業</t>
    <rPh sb="0" eb="2">
      <t>キカイ</t>
    </rPh>
    <rPh sb="4" eb="6">
      <t>コウリ</t>
    </rPh>
    <rPh sb="6" eb="7">
      <t>ギョウ</t>
    </rPh>
    <phoneticPr fontId="3"/>
  </si>
  <si>
    <t>その他の小売業</t>
    <rPh sb="2" eb="3">
      <t>タ</t>
    </rPh>
    <rPh sb="4" eb="6">
      <t>コウリ</t>
    </rPh>
    <rPh sb="6" eb="7">
      <t>ギョウ</t>
    </rPh>
    <phoneticPr fontId="3"/>
  </si>
  <si>
    <t>無店舗小売業</t>
    <rPh sb="0" eb="3">
      <t>ムテンポ</t>
    </rPh>
    <rPh sb="3" eb="6">
      <t>コウリギョウ</t>
    </rPh>
    <phoneticPr fontId="3"/>
  </si>
  <si>
    <t>Ｊ</t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</si>
  <si>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</si>
  <si>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銀行業</t>
    <rPh sb="0" eb="2">
      <t>ギンコウ</t>
    </rPh>
    <rPh sb="2" eb="3">
      <t>ギョウ</t>
    </rPh>
    <phoneticPr fontId="3"/>
  </si>
  <si>
    <t>協同組織金融業</t>
    <rPh sb="0" eb="1">
      <t>キョウ</t>
    </rPh>
    <rPh sb="1" eb="2">
      <t>ドウ</t>
    </rPh>
    <rPh sb="2" eb="4">
      <t>ソシキ</t>
    </rPh>
    <rPh sb="4" eb="6">
      <t>キンユウ</t>
    </rPh>
    <rPh sb="6" eb="7">
      <t>ギョウ</t>
    </rPh>
    <phoneticPr fontId="3"/>
  </si>
  <si>
    <t>貸金業，クレジットカード業等非預金信用機関</t>
    <rPh sb="0" eb="1">
      <t>カシ</t>
    </rPh>
    <rPh sb="1" eb="2">
      <t>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キンユウキカン</t>
    </rPh>
    <phoneticPr fontId="3"/>
  </si>
  <si>
    <t>金融商品取引業，商品先物取引業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3"/>
  </si>
  <si>
    <t>補助的金融業等</t>
    <rPh sb="0" eb="3">
      <t>ホジョテキ</t>
    </rPh>
    <rPh sb="3" eb="6">
      <t>キンユウギョウ</t>
    </rPh>
    <rPh sb="6" eb="7">
      <t>トウ</t>
    </rPh>
    <phoneticPr fontId="3"/>
  </si>
  <si>
    <t>保険業(保険媒介代理業，保険サービス業を含む）</t>
    <rPh sb="0" eb="3">
      <t>ホケンギョウ</t>
    </rPh>
    <rPh sb="4" eb="8">
      <t>ホケンバイカイ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3"/>
  </si>
  <si>
    <t>Ｋ</t>
    <phoneticPr fontId="3"/>
  </si>
  <si>
    <t>不動産業・物品賃貸業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3"/>
  </si>
  <si>
    <t>不動産取引業</t>
    <rPh sb="0" eb="3">
      <t>フドウサン</t>
    </rPh>
    <rPh sb="3" eb="5">
      <t>トリヒキ</t>
    </rPh>
    <rPh sb="5" eb="6">
      <t>ギョウ</t>
    </rPh>
    <phoneticPr fontId="3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</si>
  <si>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3"/>
  </si>
  <si>
    <t>物品賃貸業</t>
    <rPh sb="0" eb="2">
      <t>ブッピン</t>
    </rPh>
    <rPh sb="2" eb="4">
      <t>チンタイ</t>
    </rPh>
    <rPh sb="4" eb="5">
      <t>ギョウ</t>
    </rPh>
    <phoneticPr fontId="3"/>
  </si>
  <si>
    <t>Ｌ</t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</si>
  <si>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</si>
  <si>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</si>
  <si>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3"/>
  </si>
  <si>
    <t>広告業</t>
    <rPh sb="0" eb="2">
      <t>コウコク</t>
    </rPh>
    <rPh sb="2" eb="3">
      <t>ギョウ</t>
    </rPh>
    <phoneticPr fontId="3"/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</si>
  <si>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3"/>
  </si>
  <si>
    <t>Ｍ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</si>
  <si>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</si>
  <si>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  <rPh sb="0" eb="2">
      <t>シュクハク</t>
    </rPh>
    <rPh sb="2" eb="3">
      <t>ギョウ</t>
    </rPh>
    <phoneticPr fontId="3"/>
  </si>
  <si>
    <t>飲食店</t>
    <rPh sb="0" eb="2">
      <t>インショク</t>
    </rPh>
    <rPh sb="2" eb="3">
      <t>テン</t>
    </rPh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</si>
  <si>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</si>
  <si>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従　　業　　者　　数  　(人）</t>
    <rPh sb="14" eb="15">
      <t>ニン</t>
    </rPh>
    <phoneticPr fontId="3"/>
  </si>
  <si>
    <t>従　　業　　者　　数　　（人）</t>
    <rPh sb="13" eb="14">
      <t>ニン</t>
    </rPh>
    <phoneticPr fontId="3"/>
  </si>
  <si>
    <t>Ｎ</t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</si>
  <si>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</si>
  <si>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3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</si>
  <si>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</si>
  <si>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</si>
  <si>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Ｏ</t>
  </si>
  <si>
    <t>教育,学習支援業</t>
  </si>
  <si>
    <t>学校教育</t>
    <phoneticPr fontId="3"/>
  </si>
  <si>
    <t>その他の教育,学習支援業</t>
  </si>
  <si>
    <t>Ｐ</t>
  </si>
  <si>
    <t>医療,福祉</t>
  </si>
  <si>
    <t>医療業</t>
  </si>
  <si>
    <t>保健衛生</t>
  </si>
  <si>
    <t>社会保険・社会福祉・介護事業</t>
  </si>
  <si>
    <t>Ｑ</t>
    <phoneticPr fontId="3"/>
  </si>
  <si>
    <t>複合サービス事業</t>
  </si>
  <si>
    <t>郵便局</t>
    <phoneticPr fontId="3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</si>
  <si>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</si>
  <si>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Ｒ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</si>
  <si>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</si>
  <si>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</si>
  <si>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宗教</t>
    <rPh sb="0" eb="2">
      <t>シュウキョウ</t>
    </rPh>
    <phoneticPr fontId="3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</si>
  <si>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</si>
  <si>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</si>
  <si>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3">
      <t>キカイナド</t>
    </rPh>
    <rPh sb="3" eb="5">
      <t>シュウリ</t>
    </rPh>
    <rPh sb="5" eb="6">
      <t>ギョウ</t>
    </rPh>
    <rPh sb="7" eb="9">
      <t>ベッケイ</t>
    </rPh>
    <rPh sb="10" eb="11">
      <t>ノゾ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</si>
  <si>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</si>
  <si>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</si>
  <si>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その他のサービス業</t>
    <rPh sb="0" eb="3">
      <t>ソノタ</t>
    </rPh>
    <rPh sb="4" eb="9">
      <t>サービスギョウ</t>
    </rPh>
    <phoneticPr fontId="3"/>
  </si>
  <si>
    <t>　資料　総務部　総務課</t>
    <phoneticPr fontId="1"/>
  </si>
  <si>
    <t>　※従業者数は計のみ男女別の不詳を含む為、合致しない。</t>
    <phoneticPr fontId="1"/>
  </si>
  <si>
    <t>　単位：人</t>
    <rPh sb="1" eb="3">
      <t>タンイ</t>
    </rPh>
    <rPh sb="4" eb="5">
      <t>ニン</t>
    </rPh>
    <phoneticPr fontId="3"/>
  </si>
  <si>
    <t>町　　　名</t>
    <rPh sb="0" eb="1">
      <t>チョウネンジ</t>
    </rPh>
    <rPh sb="4" eb="5">
      <t>メイ</t>
    </rPh>
    <phoneticPr fontId="3"/>
  </si>
  <si>
    <t>Ｂ漁業</t>
    <rPh sb="1" eb="3">
      <t>ギョギョウ</t>
    </rPh>
    <phoneticPr fontId="3"/>
  </si>
  <si>
    <t>Ｄ建設業</t>
    <rPh sb="1" eb="3">
      <t>ケンセツ</t>
    </rPh>
    <rPh sb="3" eb="4">
      <t>ギョウ</t>
    </rPh>
    <phoneticPr fontId="3"/>
  </si>
  <si>
    <t>Ｇ情報通信業</t>
    <rPh sb="1" eb="3">
      <t>ジョウホウ</t>
    </rPh>
    <rPh sb="3" eb="5">
      <t>ツウシン</t>
    </rPh>
    <rPh sb="5" eb="6">
      <t>ギョウ</t>
    </rPh>
    <phoneticPr fontId="3"/>
  </si>
  <si>
    <t>総数　</t>
    <rPh sb="0" eb="1">
      <t>ソウスウ</t>
    </rPh>
    <rPh sb="1" eb="2">
      <t>スウ</t>
    </rPh>
    <phoneticPr fontId="3"/>
  </si>
  <si>
    <t>ダイハツ町</t>
    <rPh sb="4" eb="5">
      <t>マチ</t>
    </rPh>
    <phoneticPr fontId="13"/>
  </si>
  <si>
    <t>旭丘１丁目</t>
    <rPh sb="0" eb="1">
      <t>アサヒ</t>
    </rPh>
    <rPh sb="1" eb="2">
      <t>オカ</t>
    </rPh>
    <rPh sb="3" eb="5">
      <t>チョウメ</t>
    </rPh>
    <phoneticPr fontId="13"/>
  </si>
  <si>
    <t>旭丘２丁目</t>
    <rPh sb="0" eb="1">
      <t>アサヒ</t>
    </rPh>
    <rPh sb="1" eb="2">
      <t>オカ</t>
    </rPh>
    <rPh sb="3" eb="5">
      <t>チョウメ</t>
    </rPh>
    <phoneticPr fontId="13"/>
  </si>
  <si>
    <t>旭丘３丁目</t>
    <rPh sb="0" eb="1">
      <t>アサヒ</t>
    </rPh>
    <rPh sb="1" eb="2">
      <t>オカ</t>
    </rPh>
    <rPh sb="3" eb="5">
      <t>チョウメ</t>
    </rPh>
    <phoneticPr fontId="13"/>
  </si>
  <si>
    <t>綾羽１丁目</t>
    <rPh sb="0" eb="1">
      <t>アヤ</t>
    </rPh>
    <rPh sb="1" eb="2">
      <t>ハネ</t>
    </rPh>
    <rPh sb="3" eb="5">
      <t>チョウメ</t>
    </rPh>
    <phoneticPr fontId="13"/>
  </si>
  <si>
    <t>綾羽２丁目</t>
    <rPh sb="0" eb="1">
      <t>アヤ</t>
    </rPh>
    <rPh sb="1" eb="2">
      <t>ハネ</t>
    </rPh>
    <rPh sb="3" eb="5">
      <t>チョウメ</t>
    </rPh>
    <phoneticPr fontId="13"/>
  </si>
  <si>
    <t>井口堂１丁目</t>
    <rPh sb="0" eb="2">
      <t>イグチ</t>
    </rPh>
    <rPh sb="2" eb="3">
      <t>ドウ</t>
    </rPh>
    <rPh sb="4" eb="6">
      <t>チョウメ</t>
    </rPh>
    <phoneticPr fontId="13"/>
  </si>
  <si>
    <t>井口堂２丁目</t>
    <rPh sb="0" eb="2">
      <t>イグチ</t>
    </rPh>
    <rPh sb="2" eb="3">
      <t>ドウ</t>
    </rPh>
    <rPh sb="4" eb="6">
      <t>チョウメ</t>
    </rPh>
    <phoneticPr fontId="13"/>
  </si>
  <si>
    <t>井口堂３丁目</t>
    <rPh sb="0" eb="2">
      <t>イグチ</t>
    </rPh>
    <rPh sb="2" eb="3">
      <t>ドウ</t>
    </rPh>
    <rPh sb="4" eb="6">
      <t>チョウメ</t>
    </rPh>
    <phoneticPr fontId="13"/>
  </si>
  <si>
    <t>宇保町</t>
    <rPh sb="0" eb="1">
      <t>ウ</t>
    </rPh>
    <rPh sb="1" eb="2">
      <t>ホ</t>
    </rPh>
    <rPh sb="2" eb="3">
      <t>マチ</t>
    </rPh>
    <phoneticPr fontId="13"/>
  </si>
  <si>
    <t>栄町</t>
    <rPh sb="0" eb="1">
      <t>サカ</t>
    </rPh>
    <rPh sb="1" eb="2">
      <t>マチ</t>
    </rPh>
    <phoneticPr fontId="13"/>
  </si>
  <si>
    <t>栄本町</t>
    <rPh sb="0" eb="1">
      <t>サカ</t>
    </rPh>
    <rPh sb="1" eb="3">
      <t>ホンマチ</t>
    </rPh>
    <phoneticPr fontId="13"/>
  </si>
  <si>
    <t>吉田町</t>
    <rPh sb="0" eb="2">
      <t>ヨシダ</t>
    </rPh>
    <rPh sb="2" eb="3">
      <t>マチ</t>
    </rPh>
    <phoneticPr fontId="13"/>
  </si>
  <si>
    <t>空港１丁目</t>
    <rPh sb="0" eb="2">
      <t>クウコウ</t>
    </rPh>
    <rPh sb="3" eb="4">
      <t>チョウ</t>
    </rPh>
    <rPh sb="4" eb="5">
      <t>メ</t>
    </rPh>
    <phoneticPr fontId="3"/>
  </si>
  <si>
    <t>空港２丁目</t>
    <rPh sb="0" eb="2">
      <t>クウコウ</t>
    </rPh>
    <rPh sb="3" eb="4">
      <t>チョウ</t>
    </rPh>
    <rPh sb="4" eb="5">
      <t>メ</t>
    </rPh>
    <phoneticPr fontId="3"/>
  </si>
  <si>
    <t>建石町</t>
    <rPh sb="0" eb="2">
      <t>タテイシ</t>
    </rPh>
    <rPh sb="2" eb="3">
      <t>マチ</t>
    </rPh>
    <phoneticPr fontId="3"/>
  </si>
  <si>
    <t>古江町</t>
    <rPh sb="0" eb="2">
      <t>フルエ</t>
    </rPh>
    <rPh sb="2" eb="3">
      <t>マチ</t>
    </rPh>
    <phoneticPr fontId="3"/>
  </si>
  <si>
    <t>五月丘１丁目</t>
    <rPh sb="0" eb="2">
      <t>サツキ</t>
    </rPh>
    <rPh sb="2" eb="3">
      <t>オカ</t>
    </rPh>
    <rPh sb="4" eb="6">
      <t>チョウメ</t>
    </rPh>
    <phoneticPr fontId="13"/>
  </si>
  <si>
    <t>五月丘２丁目</t>
    <rPh sb="0" eb="2">
      <t>サツキ</t>
    </rPh>
    <rPh sb="2" eb="3">
      <t>オカ</t>
    </rPh>
    <rPh sb="4" eb="6">
      <t>チョウメ</t>
    </rPh>
    <phoneticPr fontId="13"/>
  </si>
  <si>
    <t>五月丘３丁目</t>
    <rPh sb="0" eb="2">
      <t>サツキ</t>
    </rPh>
    <rPh sb="2" eb="3">
      <t>オカ</t>
    </rPh>
    <rPh sb="4" eb="6">
      <t>チョウメ</t>
    </rPh>
    <phoneticPr fontId="13"/>
  </si>
  <si>
    <t>五月丘４丁目</t>
    <rPh sb="0" eb="2">
      <t>サツキ</t>
    </rPh>
    <rPh sb="2" eb="3">
      <t>オカ</t>
    </rPh>
    <rPh sb="4" eb="6">
      <t>チョウメ</t>
    </rPh>
    <phoneticPr fontId="13"/>
  </si>
  <si>
    <t>五月丘５丁目</t>
    <rPh sb="0" eb="2">
      <t>サツキ</t>
    </rPh>
    <rPh sb="2" eb="3">
      <t>オカ</t>
    </rPh>
    <rPh sb="4" eb="6">
      <t>チョウメ</t>
    </rPh>
    <phoneticPr fontId="13"/>
  </si>
  <si>
    <t>呉服町</t>
    <rPh sb="0" eb="3">
      <t>ゴフクチョウ</t>
    </rPh>
    <phoneticPr fontId="13"/>
  </si>
  <si>
    <t>室町</t>
    <rPh sb="0" eb="2">
      <t>ムロマチ</t>
    </rPh>
    <phoneticPr fontId="13"/>
  </si>
  <si>
    <t>住吉１丁目</t>
    <rPh sb="0" eb="2">
      <t>スミヨシ</t>
    </rPh>
    <rPh sb="3" eb="5">
      <t>チョウメ</t>
    </rPh>
    <phoneticPr fontId="3"/>
  </si>
  <si>
    <t>住吉２丁目</t>
    <rPh sb="0" eb="2">
      <t>スミヨシ</t>
    </rPh>
    <rPh sb="3" eb="5">
      <t>チョウメ</t>
    </rPh>
    <phoneticPr fontId="3"/>
  </si>
  <si>
    <t>渋谷１丁目</t>
    <rPh sb="0" eb="2">
      <t>シブタニ</t>
    </rPh>
    <rPh sb="3" eb="5">
      <t>チョウメ</t>
    </rPh>
    <phoneticPr fontId="3"/>
  </si>
  <si>
    <t>渋谷２丁目</t>
    <rPh sb="0" eb="2">
      <t>シブタニ</t>
    </rPh>
    <rPh sb="3" eb="5">
      <t>チョウメ</t>
    </rPh>
    <phoneticPr fontId="3"/>
  </si>
  <si>
    <t>渋谷３丁目</t>
    <rPh sb="0" eb="2">
      <t>シブタニ</t>
    </rPh>
    <rPh sb="3" eb="5">
      <t>チョウメ</t>
    </rPh>
    <phoneticPr fontId="3"/>
  </si>
  <si>
    <t>上池田１丁目</t>
    <rPh sb="0" eb="1">
      <t>ウエ</t>
    </rPh>
    <rPh sb="1" eb="3">
      <t>イケダ</t>
    </rPh>
    <rPh sb="4" eb="6">
      <t>チョウメ</t>
    </rPh>
    <phoneticPr fontId="3"/>
  </si>
  <si>
    <t>上池田２丁目</t>
    <rPh sb="0" eb="1">
      <t>ウエ</t>
    </rPh>
    <rPh sb="1" eb="3">
      <t>イケダ</t>
    </rPh>
    <rPh sb="4" eb="6">
      <t>チョウメ</t>
    </rPh>
    <phoneticPr fontId="3"/>
  </si>
  <si>
    <t>城山町</t>
    <rPh sb="0" eb="2">
      <t>シロヤマ</t>
    </rPh>
    <rPh sb="2" eb="3">
      <t>マチ</t>
    </rPh>
    <phoneticPr fontId="3"/>
  </si>
  <si>
    <t>城南１丁目</t>
    <rPh sb="0" eb="2">
      <t>ジョウナン</t>
    </rPh>
    <rPh sb="3" eb="5">
      <t>チョウメ</t>
    </rPh>
    <phoneticPr fontId="3"/>
  </si>
  <si>
    <t>城南２丁目</t>
    <rPh sb="0" eb="2">
      <t>ジョウナン</t>
    </rPh>
    <rPh sb="3" eb="5">
      <t>チョウメ</t>
    </rPh>
    <phoneticPr fontId="3"/>
  </si>
  <si>
    <t>城南３丁目</t>
    <rPh sb="0" eb="2">
      <t>ジョウナン</t>
    </rPh>
    <rPh sb="3" eb="5">
      <t>チョウメ</t>
    </rPh>
    <phoneticPr fontId="3"/>
  </si>
  <si>
    <t>新町</t>
    <rPh sb="0" eb="2">
      <t>シンマチ</t>
    </rPh>
    <phoneticPr fontId="3"/>
  </si>
  <si>
    <t>神田１丁目</t>
    <rPh sb="0" eb="2">
      <t>カンダ</t>
    </rPh>
    <rPh sb="3" eb="5">
      <t>チョウメ</t>
    </rPh>
    <phoneticPr fontId="3"/>
  </si>
  <si>
    <t>神田２丁目</t>
    <rPh sb="0" eb="2">
      <t>カンダ</t>
    </rPh>
    <rPh sb="3" eb="5">
      <t>チョウメ</t>
    </rPh>
    <phoneticPr fontId="3"/>
  </si>
  <si>
    <t>神田３丁目</t>
    <rPh sb="0" eb="2">
      <t>カンダ</t>
    </rPh>
    <rPh sb="3" eb="5">
      <t>チョウメ</t>
    </rPh>
    <phoneticPr fontId="3"/>
  </si>
  <si>
    <t>神田４丁目</t>
    <rPh sb="0" eb="2">
      <t>カンダ</t>
    </rPh>
    <rPh sb="3" eb="5">
      <t>チョウメ</t>
    </rPh>
    <phoneticPr fontId="3"/>
  </si>
  <si>
    <t>Ｋ不動産業,     物品賃貸業</t>
    <rPh sb="1" eb="3">
      <t>フドウ</t>
    </rPh>
    <rPh sb="3" eb="4">
      <t>サン</t>
    </rPh>
    <rPh sb="4" eb="5">
      <t>ギョウ</t>
    </rPh>
    <rPh sb="11" eb="13">
      <t>ブッピン</t>
    </rPh>
    <rPh sb="13" eb="15">
      <t>チンタイ</t>
    </rPh>
    <rPh sb="15" eb="16">
      <t>ギョウ</t>
    </rPh>
    <phoneticPr fontId="3"/>
  </si>
  <si>
    <t>Ｐ医療,福祉</t>
    <rPh sb="1" eb="3">
      <t>イリョウ</t>
    </rPh>
    <rPh sb="4" eb="6">
      <t>フクシ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</si>
  <si>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</si>
  <si>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</si>
  <si>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Ｃ鉱業,
採石業,
 砂利採取業</t>
    <rPh sb="1" eb="3">
      <t>コウギョウ</t>
    </rPh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3"/>
  </si>
  <si>
    <t>Ｉ卸売業,
小売業</t>
    <phoneticPr fontId="1"/>
  </si>
  <si>
    <t>Ｊ金融業,
保険業</t>
    <rPh sb="1" eb="3">
      <t>キンユウ</t>
    </rPh>
    <rPh sb="3" eb="4">
      <t>ギョウ</t>
    </rPh>
    <rPh sb="7" eb="9">
      <t>ホケンギョウ</t>
    </rPh>
    <phoneticPr fontId="3"/>
  </si>
  <si>
    <t>Ｏ教育,
学習支援業</t>
    <rPh sb="1" eb="3">
      <t>キョウイク</t>
    </rPh>
    <rPh sb="5" eb="7">
      <t>ガクシュウ</t>
    </rPh>
    <rPh sb="7" eb="9">
      <t>シエン</t>
    </rPh>
    <rPh sb="9" eb="10">
      <t>ギョウ</t>
    </rPh>
    <phoneticPr fontId="3"/>
  </si>
  <si>
    <t>Ｒサービス業
（他に分類されないもの）</t>
    <rPh sb="5" eb="6">
      <t>ギョウ</t>
    </rPh>
    <rPh sb="8" eb="9">
      <t>タ</t>
    </rPh>
    <rPh sb="10" eb="12">
      <t>ブンルイ</t>
    </rPh>
    <phoneticPr fontId="3"/>
  </si>
  <si>
    <t>Ｈ運輸業,
 郵便業</t>
    <rPh sb="1" eb="3">
      <t>ウンユ</t>
    </rPh>
    <rPh sb="3" eb="4">
      <t>ギョウ</t>
    </rPh>
    <rPh sb="7" eb="9">
      <t>ユウビン</t>
    </rPh>
    <rPh sb="9" eb="10">
      <t>ギョウ</t>
    </rPh>
    <phoneticPr fontId="3"/>
  </si>
  <si>
    <t>Ｍ宿泊業,
飲食サービス業</t>
    <rPh sb="1" eb="3">
      <t>シュクハク</t>
    </rPh>
    <rPh sb="3" eb="4">
      <t>ギョウ</t>
    </rPh>
    <rPh sb="6" eb="8">
      <t>インショク</t>
    </rPh>
    <rPh sb="12" eb="13">
      <t>ギョウ</t>
    </rPh>
    <phoneticPr fontId="3"/>
  </si>
  <si>
    <t>Ｅ製造業</t>
    <rPh sb="1" eb="3">
      <t>セイゾウ</t>
    </rPh>
    <rPh sb="3" eb="4">
      <t>ギョウ</t>
    </rPh>
    <phoneticPr fontId="3"/>
  </si>
  <si>
    <t>Ｆ電気・ガス・
熱供給・
水道業</t>
    <rPh sb="1" eb="3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</si>
  <si>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Ａ農業,林業</t>
    <rPh sb="1" eb="3">
      <t>ノウギョウ</t>
    </rPh>
    <rPh sb="4" eb="6">
      <t>リンギョウ</t>
    </rPh>
    <phoneticPr fontId="3"/>
  </si>
  <si>
    <t>町　　　名</t>
    <rPh sb="0" eb="1">
      <t>チョウ</t>
    </rPh>
    <rPh sb="4" eb="5">
      <t>メイ</t>
    </rPh>
    <phoneticPr fontId="3"/>
  </si>
  <si>
    <t>菅原町</t>
    <rPh sb="0" eb="2">
      <t>スガハラ</t>
    </rPh>
    <rPh sb="2" eb="3">
      <t>マチ</t>
    </rPh>
    <phoneticPr fontId="3"/>
  </si>
  <si>
    <t>西本町</t>
    <rPh sb="0" eb="1">
      <t>ニシ</t>
    </rPh>
    <rPh sb="1" eb="3">
      <t>ホンマチ</t>
    </rPh>
    <phoneticPr fontId="3"/>
  </si>
  <si>
    <t>石橋１丁目</t>
    <rPh sb="0" eb="2">
      <t>イシバシ</t>
    </rPh>
    <rPh sb="3" eb="5">
      <t>チョウメ</t>
    </rPh>
    <phoneticPr fontId="3"/>
  </si>
  <si>
    <t>石橋２丁目</t>
    <rPh sb="0" eb="2">
      <t>イシバシ</t>
    </rPh>
    <rPh sb="3" eb="5">
      <t>チョウメ</t>
    </rPh>
    <phoneticPr fontId="3"/>
  </si>
  <si>
    <t>石橋３丁目</t>
    <rPh sb="0" eb="2">
      <t>イシバシ</t>
    </rPh>
    <rPh sb="3" eb="5">
      <t>チョウメ</t>
    </rPh>
    <phoneticPr fontId="3"/>
  </si>
  <si>
    <t>石橋４丁目</t>
    <rPh sb="0" eb="2">
      <t>イシバシ</t>
    </rPh>
    <rPh sb="3" eb="5">
      <t>チョウメ</t>
    </rPh>
    <phoneticPr fontId="3"/>
  </si>
  <si>
    <t>荘園１丁目</t>
    <rPh sb="0" eb="2">
      <t>ソウエン</t>
    </rPh>
    <rPh sb="3" eb="5">
      <t>チョウメ</t>
    </rPh>
    <phoneticPr fontId="3"/>
  </si>
  <si>
    <t>荘園２丁目</t>
    <rPh sb="0" eb="2">
      <t>ソウエン</t>
    </rPh>
    <rPh sb="3" eb="5">
      <t>チョウメ</t>
    </rPh>
    <phoneticPr fontId="3"/>
  </si>
  <si>
    <t>大和町</t>
    <rPh sb="0" eb="2">
      <t>ダイワ</t>
    </rPh>
    <rPh sb="2" eb="3">
      <t>マチ</t>
    </rPh>
    <phoneticPr fontId="3"/>
  </si>
  <si>
    <t>中川原町</t>
    <rPh sb="0" eb="1">
      <t>ナカ</t>
    </rPh>
    <rPh sb="1" eb="3">
      <t>カワハラ</t>
    </rPh>
    <rPh sb="3" eb="4">
      <t>マチ</t>
    </rPh>
    <phoneticPr fontId="3"/>
  </si>
  <si>
    <t>槻木町</t>
    <rPh sb="0" eb="2">
      <t>ツキノキ</t>
    </rPh>
    <rPh sb="2" eb="3">
      <t>マチ</t>
    </rPh>
    <phoneticPr fontId="3"/>
  </si>
  <si>
    <t>天神１丁目</t>
    <rPh sb="0" eb="2">
      <t>テンジン</t>
    </rPh>
    <rPh sb="3" eb="5">
      <t>チョウメ</t>
    </rPh>
    <phoneticPr fontId="3"/>
  </si>
  <si>
    <t>天神２丁目</t>
    <rPh sb="0" eb="2">
      <t>テンジン</t>
    </rPh>
    <rPh sb="3" eb="5">
      <t>チョウメ</t>
    </rPh>
    <phoneticPr fontId="3"/>
  </si>
  <si>
    <t>東山町</t>
    <rPh sb="0" eb="1">
      <t>ヒガシ</t>
    </rPh>
    <rPh sb="1" eb="2">
      <t>ヤマ</t>
    </rPh>
    <rPh sb="2" eb="3">
      <t>マチ</t>
    </rPh>
    <phoneticPr fontId="3"/>
  </si>
  <si>
    <t>桃園１丁目</t>
    <rPh sb="0" eb="2">
      <t>モモゾノ</t>
    </rPh>
    <rPh sb="3" eb="5">
      <t>チョウメ</t>
    </rPh>
    <phoneticPr fontId="3"/>
  </si>
  <si>
    <t>桃園２丁目</t>
    <rPh sb="0" eb="2">
      <t>モモゾノ</t>
    </rPh>
    <rPh sb="3" eb="5">
      <t>チョウメ</t>
    </rPh>
    <phoneticPr fontId="3"/>
  </si>
  <si>
    <t>畑１丁目</t>
    <rPh sb="0" eb="1">
      <t>ハタ</t>
    </rPh>
    <rPh sb="2" eb="4">
      <t>チョウメ</t>
    </rPh>
    <phoneticPr fontId="3"/>
  </si>
  <si>
    <t>畑２丁目</t>
    <rPh sb="0" eb="1">
      <t>ハタ</t>
    </rPh>
    <rPh sb="2" eb="4">
      <t>チョウメ</t>
    </rPh>
    <phoneticPr fontId="3"/>
  </si>
  <si>
    <t>畑３丁目</t>
    <rPh sb="0" eb="1">
      <t>ハタ</t>
    </rPh>
    <rPh sb="2" eb="4">
      <t>チョウメ</t>
    </rPh>
    <phoneticPr fontId="3"/>
  </si>
  <si>
    <t>畑４丁目</t>
    <rPh sb="0" eb="1">
      <t>ハタ</t>
    </rPh>
    <rPh sb="2" eb="4">
      <t>チョウメ</t>
    </rPh>
    <phoneticPr fontId="3"/>
  </si>
  <si>
    <t>畑５丁目</t>
    <rPh sb="0" eb="1">
      <t>ハタ</t>
    </rPh>
    <rPh sb="2" eb="4">
      <t>チョウメ</t>
    </rPh>
    <phoneticPr fontId="3"/>
  </si>
  <si>
    <t>八王子１丁目</t>
    <rPh sb="0" eb="1">
      <t>ハチ</t>
    </rPh>
    <rPh sb="1" eb="3">
      <t>オウジ</t>
    </rPh>
    <rPh sb="4" eb="6">
      <t>チョウメ</t>
    </rPh>
    <phoneticPr fontId="3"/>
  </si>
  <si>
    <t>八王子２丁目</t>
    <rPh sb="0" eb="1">
      <t>ハチ</t>
    </rPh>
    <rPh sb="1" eb="3">
      <t>オウジ</t>
    </rPh>
    <rPh sb="4" eb="6">
      <t>チョウメ</t>
    </rPh>
    <phoneticPr fontId="3"/>
  </si>
  <si>
    <t>鉢塚１丁目</t>
    <rPh sb="0" eb="1">
      <t>ハチ</t>
    </rPh>
    <rPh sb="1" eb="2">
      <t>ツカ</t>
    </rPh>
    <rPh sb="3" eb="5">
      <t>チョウメ</t>
    </rPh>
    <phoneticPr fontId="3"/>
  </si>
  <si>
    <t>鉢塚２丁目</t>
    <rPh sb="0" eb="1">
      <t>ハチ</t>
    </rPh>
    <rPh sb="1" eb="2">
      <t>ツカ</t>
    </rPh>
    <rPh sb="3" eb="5">
      <t>チョウメ</t>
    </rPh>
    <phoneticPr fontId="3"/>
  </si>
  <si>
    <t>鉢塚３丁目</t>
    <rPh sb="0" eb="1">
      <t>ハチ</t>
    </rPh>
    <rPh sb="1" eb="2">
      <t>ツカ</t>
    </rPh>
    <rPh sb="3" eb="5">
      <t>チョウメ</t>
    </rPh>
    <phoneticPr fontId="3"/>
  </si>
  <si>
    <t>姫室町</t>
    <rPh sb="0" eb="1">
      <t>ヒメ</t>
    </rPh>
    <rPh sb="1" eb="2">
      <t>ムロ</t>
    </rPh>
    <rPh sb="2" eb="3">
      <t>マチ</t>
    </rPh>
    <phoneticPr fontId="3"/>
  </si>
  <si>
    <t>伏尾台１丁目</t>
    <rPh sb="0" eb="1">
      <t>フ</t>
    </rPh>
    <rPh sb="1" eb="2">
      <t>オ</t>
    </rPh>
    <rPh sb="2" eb="3">
      <t>ダイ</t>
    </rPh>
    <rPh sb="4" eb="6">
      <t>チョウメ</t>
    </rPh>
    <phoneticPr fontId="3"/>
  </si>
  <si>
    <t>伏尾台２丁目</t>
    <rPh sb="0" eb="1">
      <t>フ</t>
    </rPh>
    <rPh sb="1" eb="2">
      <t>オ</t>
    </rPh>
    <rPh sb="2" eb="3">
      <t>ダイ</t>
    </rPh>
    <rPh sb="4" eb="6">
      <t>チョウメ</t>
    </rPh>
    <phoneticPr fontId="3"/>
  </si>
  <si>
    <t>伏尾台３丁目</t>
    <rPh sb="0" eb="1">
      <t>フ</t>
    </rPh>
    <rPh sb="1" eb="2">
      <t>オ</t>
    </rPh>
    <rPh sb="2" eb="3">
      <t>ダイ</t>
    </rPh>
    <rPh sb="4" eb="6">
      <t>チョウメ</t>
    </rPh>
    <phoneticPr fontId="3"/>
  </si>
  <si>
    <t>伏尾台４丁目</t>
    <rPh sb="0" eb="1">
      <t>フ</t>
    </rPh>
    <rPh sb="1" eb="2">
      <t>オ</t>
    </rPh>
    <rPh sb="2" eb="3">
      <t>ダイ</t>
    </rPh>
    <rPh sb="4" eb="6">
      <t>チョウメ</t>
    </rPh>
    <phoneticPr fontId="3"/>
  </si>
  <si>
    <t>伏尾台５丁目</t>
    <rPh sb="0" eb="1">
      <t>フ</t>
    </rPh>
    <rPh sb="1" eb="2">
      <t>オ</t>
    </rPh>
    <rPh sb="2" eb="3">
      <t>ダイ</t>
    </rPh>
    <rPh sb="4" eb="6">
      <t>チョウメ</t>
    </rPh>
    <phoneticPr fontId="3"/>
  </si>
  <si>
    <t>伏尾町</t>
    <rPh sb="0" eb="1">
      <t>フ</t>
    </rPh>
    <rPh sb="1" eb="2">
      <t>オ</t>
    </rPh>
    <rPh sb="2" eb="3">
      <t>マチ</t>
    </rPh>
    <phoneticPr fontId="3"/>
  </si>
  <si>
    <t>豊島南１丁目</t>
    <rPh sb="0" eb="2">
      <t>トヨシマ</t>
    </rPh>
    <rPh sb="2" eb="3">
      <t>ミナミ</t>
    </rPh>
    <rPh sb="4" eb="6">
      <t>チョウメ</t>
    </rPh>
    <phoneticPr fontId="3"/>
  </si>
  <si>
    <t>豊島南２丁目</t>
    <rPh sb="0" eb="2">
      <t>トヨシマ</t>
    </rPh>
    <rPh sb="2" eb="3">
      <t>ミナミ</t>
    </rPh>
    <rPh sb="4" eb="6">
      <t>チョウメ</t>
    </rPh>
    <phoneticPr fontId="3"/>
  </si>
  <si>
    <t>豊島北１丁目</t>
    <rPh sb="0" eb="2">
      <t>トヨシマ</t>
    </rPh>
    <rPh sb="2" eb="3">
      <t>キタ</t>
    </rPh>
    <rPh sb="4" eb="6">
      <t>チョウメ</t>
    </rPh>
    <phoneticPr fontId="3"/>
  </si>
  <si>
    <t>豊島北２丁目</t>
    <rPh sb="0" eb="2">
      <t>トヨシマ</t>
    </rPh>
    <rPh sb="2" eb="3">
      <t>キタ</t>
    </rPh>
    <rPh sb="4" eb="6">
      <t>チョウメ</t>
    </rPh>
    <phoneticPr fontId="3"/>
  </si>
  <si>
    <t>満寿美町</t>
    <rPh sb="0" eb="1">
      <t>マン</t>
    </rPh>
    <rPh sb="1" eb="3">
      <t>スミ</t>
    </rPh>
    <rPh sb="3" eb="4">
      <t>マチ</t>
    </rPh>
    <phoneticPr fontId="3"/>
  </si>
  <si>
    <t>木部町</t>
    <rPh sb="0" eb="2">
      <t>キベ</t>
    </rPh>
    <rPh sb="2" eb="3">
      <t>マチ</t>
    </rPh>
    <phoneticPr fontId="3"/>
  </si>
  <si>
    <t>緑丘１丁目</t>
    <rPh sb="0" eb="1">
      <t>ミドリ</t>
    </rPh>
    <rPh sb="1" eb="2">
      <t>オカ</t>
    </rPh>
    <rPh sb="3" eb="5">
      <t>チョウメ</t>
    </rPh>
    <phoneticPr fontId="3"/>
  </si>
  <si>
    <t>緑丘２丁目</t>
    <rPh sb="0" eb="1">
      <t>ミドリ</t>
    </rPh>
    <rPh sb="1" eb="2">
      <t>オカ</t>
    </rPh>
    <rPh sb="3" eb="5">
      <t>チョウメ</t>
    </rPh>
    <phoneticPr fontId="3"/>
  </si>
  <si>
    <t>　単位：人</t>
  </si>
  <si>
    <t>総数</t>
    <rPh sb="0" eb="2">
      <t>ソウスウ</t>
    </rPh>
    <phoneticPr fontId="3"/>
  </si>
  <si>
    <t>　　　　　　　　　　　　　　規</t>
    <rPh sb="14" eb="15">
      <t>キボ</t>
    </rPh>
    <phoneticPr fontId="3"/>
  </si>
  <si>
    <t>１～４人</t>
    <rPh sb="2" eb="4">
      <t>４ニン</t>
    </rPh>
    <phoneticPr fontId="3"/>
  </si>
  <si>
    <t>５～９人</t>
    <rPh sb="2" eb="4">
      <t>９ニン</t>
    </rPh>
    <phoneticPr fontId="3"/>
  </si>
  <si>
    <t>従業者数</t>
    <rPh sb="0" eb="3">
      <t>ジュウギョウシャ</t>
    </rPh>
    <rPh sb="3" eb="4">
      <t>スウ</t>
    </rPh>
    <phoneticPr fontId="3"/>
  </si>
  <si>
    <t>平成</t>
  </si>
  <si>
    <t>１３</t>
    <phoneticPr fontId="3"/>
  </si>
  <si>
    <t>１８</t>
    <phoneticPr fontId="3"/>
  </si>
  <si>
    <t>２４</t>
    <phoneticPr fontId="3"/>
  </si>
  <si>
    <t>２８</t>
    <phoneticPr fontId="3"/>
  </si>
  <si>
    <t>Ａ</t>
  </si>
  <si>
    <t>農業,林業</t>
  </si>
  <si>
    <t>農業</t>
  </si>
  <si>
    <t>Ｂ</t>
  </si>
  <si>
    <t>漁業</t>
  </si>
  <si>
    <t>Ｃ</t>
  </si>
  <si>
    <t>鉱業,採石業,砂利採取業</t>
    <phoneticPr fontId="3"/>
  </si>
  <si>
    <t>Ｄ</t>
  </si>
  <si>
    <t>建設業</t>
  </si>
  <si>
    <t>総合工事業</t>
  </si>
  <si>
    <t>職別工事業(設備工事業を除く)</t>
  </si>
  <si>
    <t>設備工事業</t>
  </si>
  <si>
    <t>Ｅ</t>
  </si>
  <si>
    <t>食料品製造業</t>
  </si>
  <si>
    <t>飲料・たばこ・飼料製造業</t>
  </si>
  <si>
    <t>繊維工業</t>
  </si>
  <si>
    <t>木材・木製品製造業(家具を除く)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</si>
  <si>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</si>
  <si>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</si>
  <si>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</si>
  <si>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</si>
  <si>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</si>
  <si>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</si>
  <si>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</si>
  <si>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</si>
  <si>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</si>
  <si>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</si>
  <si>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</si>
  <si>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</si>
  <si>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</si>
  <si>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</si>
  <si>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</si>
  <si>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</si>
  <si>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</si>
  <si>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</si>
  <si>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</si>
  <si>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</si>
  <si>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Ｆ</t>
  </si>
  <si>
    <t>電気・ガス・熱供給・水道業</t>
  </si>
  <si>
    <t>電気業</t>
  </si>
  <si>
    <t>ガス業</t>
  </si>
  <si>
    <t>熱供給業</t>
  </si>
  <si>
    <t>水道業</t>
  </si>
  <si>
    <t>Ｇ</t>
  </si>
  <si>
    <t>情報通信業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</si>
  <si>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</si>
  <si>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</si>
  <si>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</si>
  <si>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</si>
  <si>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</si>
  <si>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　　　　　　　　模　　　　　　　　　　　　　　別</t>
    <rPh sb="8" eb="24">
      <t>キボベツ</t>
    </rPh>
    <phoneticPr fontId="3"/>
  </si>
  <si>
    <t>10～19人</t>
    <rPh sb="5" eb="6">
      <t>ニン</t>
    </rPh>
    <phoneticPr fontId="3"/>
  </si>
  <si>
    <t>20～29人</t>
    <rPh sb="3" eb="6">
      <t>２９ニン</t>
    </rPh>
    <phoneticPr fontId="3"/>
  </si>
  <si>
    <t>30～49人</t>
    <rPh sb="3" eb="6">
      <t>４９ニン</t>
    </rPh>
    <phoneticPr fontId="3"/>
  </si>
  <si>
    <t>派遣・下請従業者のみ</t>
    <rPh sb="0" eb="2">
      <t>ハケン</t>
    </rPh>
    <rPh sb="3" eb="5">
      <t>シタウ</t>
    </rPh>
    <rPh sb="5" eb="8">
      <t>ジュウギョウシャ</t>
    </rPh>
    <phoneticPr fontId="3"/>
  </si>
  <si>
    <t>従業者数</t>
    <rPh sb="0" eb="1">
      <t>ジュウ</t>
    </rPh>
    <rPh sb="1" eb="4">
      <t>ギョウシャスウ</t>
    </rPh>
    <phoneticPr fontId="3"/>
  </si>
  <si>
    <t>30．産業分類別、従業者規模別</t>
    <phoneticPr fontId="1"/>
  </si>
  <si>
    <t>事業所数及び従業者数（民営）</t>
    <phoneticPr fontId="1"/>
  </si>
  <si>
    <t>50～99人</t>
    <rPh sb="5" eb="6">
      <t>ニン</t>
    </rPh>
    <phoneticPr fontId="3"/>
  </si>
  <si>
    <t>100人以上</t>
    <rPh sb="3" eb="6">
      <t>ニンイジョウ</t>
    </rPh>
    <phoneticPr fontId="3"/>
  </si>
  <si>
    <t>Ｈ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</si>
  <si>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</si>
  <si>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</si>
  <si>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</si>
  <si>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</si>
  <si>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</si>
  <si>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</si>
  <si>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</si>
  <si>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</si>
  <si>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</si>
  <si>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I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</si>
  <si>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</si>
  <si>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</si>
  <si>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</si>
  <si>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</si>
  <si>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</si>
  <si>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</si>
  <si>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</si>
  <si>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</si>
  <si>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</si>
  <si>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</si>
  <si>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</si>
  <si>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</si>
  <si>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</si>
  <si>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Ｊ</t>
  </si>
  <si>
    <t>金融業，保険業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</si>
  <si>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</si>
  <si>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</si>
  <si>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</si>
  <si>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</si>
  <si>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</si>
  <si>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保険業(保険媒介代理業，保険サービス業を含む）</t>
  </si>
  <si>
    <t>Ｋ</t>
  </si>
  <si>
    <t>不動産業・物品賃貸業</t>
  </si>
  <si>
    <t>不動産取引業</t>
  </si>
  <si>
    <t>不動産賃貸業・管理業</t>
  </si>
  <si>
    <t>物品賃貸業</t>
  </si>
  <si>
    <t>Ｌ</t>
  </si>
  <si>
    <t>学術研究，専門・技術サービス業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</si>
  <si>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</si>
  <si>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</si>
  <si>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</si>
  <si>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</si>
  <si>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Ｍ</t>
  </si>
  <si>
    <t>宿泊業，飲食サービス業</t>
  </si>
  <si>
    <t>宿泊業</t>
  </si>
  <si>
    <t>飲食店</t>
  </si>
  <si>
    <t>持ち帰り・配達飲食サービス業</t>
  </si>
  <si>
    <t>Ｎ</t>
  </si>
  <si>
    <t>生活関連サービス業，娯楽業</t>
  </si>
  <si>
    <t>洗濯・理容・美容・浴場業</t>
  </si>
  <si>
    <t>その他の生活関連サービス業</t>
  </si>
  <si>
    <t>娯楽業</t>
  </si>
  <si>
    <t>学校教育</t>
  </si>
  <si>
    <t>医療・福祉内各付不能</t>
    <rPh sb="0" eb="2">
      <t>イリョウ</t>
    </rPh>
    <rPh sb="3" eb="5">
      <t>フクシ</t>
    </rPh>
    <rPh sb="5" eb="6">
      <t>ナイ</t>
    </rPh>
    <rPh sb="6" eb="7">
      <t>カク</t>
    </rPh>
    <rPh sb="7" eb="8">
      <t>ツ</t>
    </rPh>
    <rPh sb="8" eb="10">
      <t>フノウ</t>
    </rPh>
    <phoneticPr fontId="3"/>
  </si>
  <si>
    <t>Ｑ</t>
  </si>
  <si>
    <t>郵便局</t>
  </si>
  <si>
    <t>協同組合（他に分類されないもの）</t>
  </si>
  <si>
    <t>Ｒ</t>
  </si>
  <si>
    <t>サービス業（他に分類されないもの）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</si>
  <si>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</si>
  <si>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</si>
  <si>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</si>
  <si>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</si>
  <si>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</si>
  <si>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</si>
  <si>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</si>
  <si>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</si>
  <si>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事　　業　　所</t>
    <rPh sb="0" eb="7">
      <t>ジギョウショ</t>
    </rPh>
    <phoneticPr fontId="3"/>
  </si>
  <si>
    <t>従　　業　　者</t>
    <rPh sb="0" eb="7">
      <t>ジュウギョウシャ</t>
    </rPh>
    <phoneticPr fontId="3"/>
  </si>
  <si>
    <t>対　　比</t>
    <rPh sb="0" eb="4">
      <t>タイヒ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</si>
  <si>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</si>
  <si>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>昭和</t>
    <rPh sb="0" eb="2">
      <t>ショウワ</t>
    </rPh>
    <phoneticPr fontId="3"/>
  </si>
  <si>
    <t>２６</t>
    <phoneticPr fontId="3"/>
  </si>
  <si>
    <t>年</t>
    <rPh sb="0" eb="1">
      <t>ネン</t>
    </rPh>
    <phoneticPr fontId="3"/>
  </si>
  <si>
    <t>３２</t>
    <phoneticPr fontId="3"/>
  </si>
  <si>
    <t>３５</t>
    <phoneticPr fontId="3"/>
  </si>
  <si>
    <t>３８</t>
    <phoneticPr fontId="3"/>
  </si>
  <si>
    <t>４１</t>
    <phoneticPr fontId="3"/>
  </si>
  <si>
    <t>４４</t>
    <phoneticPr fontId="3"/>
  </si>
  <si>
    <t>４７</t>
    <phoneticPr fontId="3"/>
  </si>
  <si>
    <t>５０</t>
    <phoneticPr fontId="3"/>
  </si>
  <si>
    <t>５３</t>
    <phoneticPr fontId="3"/>
  </si>
  <si>
    <t>５６</t>
    <phoneticPr fontId="3"/>
  </si>
  <si>
    <t>６１</t>
    <phoneticPr fontId="3"/>
  </si>
  <si>
    <t>平成</t>
    <rPh sb="0" eb="2">
      <t>ヘイセイ</t>
    </rPh>
    <phoneticPr fontId="3"/>
  </si>
  <si>
    <t>３</t>
    <phoneticPr fontId="3"/>
  </si>
  <si>
    <t>８</t>
    <phoneticPr fontId="3"/>
  </si>
  <si>
    <t>小学校区</t>
    <rPh sb="0" eb="4">
      <t>ショウガッコウク</t>
    </rPh>
    <phoneticPr fontId="3"/>
  </si>
  <si>
    <t>池田</t>
    <rPh sb="0" eb="2">
      <t>イケダ</t>
    </rPh>
    <phoneticPr fontId="3"/>
  </si>
  <si>
    <t>秦野</t>
    <rPh sb="0" eb="2">
      <t>ハタノ</t>
    </rPh>
    <phoneticPr fontId="3"/>
  </si>
  <si>
    <t>北豊島</t>
    <rPh sb="0" eb="1">
      <t>キタ</t>
    </rPh>
    <rPh sb="1" eb="3">
      <t>テシマ</t>
    </rPh>
    <phoneticPr fontId="3"/>
  </si>
  <si>
    <t>呉服</t>
    <rPh sb="0" eb="2">
      <t>クレハ</t>
    </rPh>
    <phoneticPr fontId="3"/>
  </si>
  <si>
    <t>石橋</t>
    <rPh sb="0" eb="2">
      <t>イシバシ</t>
    </rPh>
    <phoneticPr fontId="3"/>
  </si>
  <si>
    <t>五月丘</t>
    <rPh sb="0" eb="3">
      <t>サツキガオカ</t>
    </rPh>
    <phoneticPr fontId="3"/>
  </si>
  <si>
    <t>石橋南</t>
    <rPh sb="0" eb="2">
      <t>イシバシ</t>
    </rPh>
    <rPh sb="2" eb="3">
      <t>ミナミ</t>
    </rPh>
    <phoneticPr fontId="3"/>
  </si>
  <si>
    <t>緑丘</t>
    <rPh sb="0" eb="2">
      <t>ミドリガオカ</t>
    </rPh>
    <phoneticPr fontId="3"/>
  </si>
  <si>
    <t>神田</t>
    <rPh sb="0" eb="2">
      <t>コウダ</t>
    </rPh>
    <phoneticPr fontId="3"/>
  </si>
  <si>
    <t>ほそごう学園</t>
    <rPh sb="4" eb="6">
      <t>ガクエン</t>
    </rPh>
    <phoneticPr fontId="3"/>
  </si>
  <si>
    <t>32．校区別事業所数</t>
    <phoneticPr fontId="1"/>
  </si>
  <si>
    <t>31．事業所の推移</t>
    <rPh sb="7" eb="9">
      <t>スイイ</t>
    </rPh>
    <phoneticPr fontId="1"/>
  </si>
  <si>
    <t>計</t>
    <rPh sb="0" eb="1">
      <t>ケイ</t>
    </rPh>
    <phoneticPr fontId="1"/>
  </si>
  <si>
    <t>法人でない</t>
    <rPh sb="0" eb="2">
      <t>ホウジン</t>
    </rPh>
    <phoneticPr fontId="3"/>
  </si>
  <si>
    <t>団　　　体</t>
    <rPh sb="0" eb="1">
      <t>ダン</t>
    </rPh>
    <rPh sb="4" eb="5">
      <t>カラダ</t>
    </rPh>
    <phoneticPr fontId="3"/>
  </si>
  <si>
    <t>　事業所数及び従業者数</t>
    <rPh sb="4" eb="5">
      <t>スウ</t>
    </rPh>
    <rPh sb="5" eb="6">
      <t>オヨ</t>
    </rPh>
    <rPh sb="7" eb="11">
      <t>ジュウギョウシャスウ</t>
    </rPh>
    <phoneticPr fontId="1"/>
  </si>
  <si>
    <t>29．町丁別、産業大分類別　</t>
    <rPh sb="3" eb="6">
      <t>チョウチョウベツ</t>
    </rPh>
    <rPh sb="7" eb="10">
      <t>サンギョウダイ</t>
    </rPh>
    <rPh sb="10" eb="12">
      <t>ブンルイ</t>
    </rPh>
    <rPh sb="12" eb="13">
      <t>ベツ</t>
    </rPh>
    <phoneticPr fontId="1"/>
  </si>
  <si>
    <t>　業所数及び従業者数（つづき）</t>
    <phoneticPr fontId="1"/>
  </si>
  <si>
    <t>28．産業分類別民営事　</t>
    <phoneticPr fontId="1"/>
  </si>
  <si>
    <t>　業所数及び従業者数</t>
    <phoneticPr fontId="1"/>
  </si>
  <si>
    <t>総　　　数</t>
    <phoneticPr fontId="1"/>
  </si>
  <si>
    <t>常　　　雇</t>
    <rPh sb="0" eb="1">
      <t>ジョウ</t>
    </rPh>
    <rPh sb="4" eb="5">
      <t>ヤトイ</t>
    </rPh>
    <phoneticPr fontId="3"/>
  </si>
  <si>
    <t>構成比（％）</t>
    <phoneticPr fontId="1"/>
  </si>
  <si>
    <t>従業者数（人）</t>
    <phoneticPr fontId="1"/>
  </si>
  <si>
    <t>年　　次</t>
    <rPh sb="0" eb="1">
      <t>ネンジ</t>
    </rPh>
    <rPh sb="3" eb="4">
      <t>ジ</t>
    </rPh>
    <phoneticPr fontId="3"/>
  </si>
  <si>
    <t>事業者数</t>
    <rPh sb="0" eb="4">
      <t>ジギョウシャスウ</t>
    </rPh>
    <phoneticPr fontId="1"/>
  </si>
  <si>
    <t>30．産業分類別、従業者規模別　</t>
    <phoneticPr fontId="1"/>
  </si>
  <si>
    <t>　事業所数及び従業者数（民営）（つづき）</t>
    <phoneticPr fontId="1"/>
  </si>
  <si>
    <t>総　　数</t>
    <rPh sb="0" eb="1">
      <t>ソウ</t>
    </rPh>
    <rPh sb="3" eb="4">
      <t>スウ</t>
    </rPh>
    <phoneticPr fontId="3"/>
  </si>
  <si>
    <t>年</t>
    <rPh sb="0" eb="1">
      <t>ネン</t>
    </rPh>
    <phoneticPr fontId="1"/>
  </si>
  <si>
    <t>　事業所数及び従業者数（つづき）</t>
    <rPh sb="4" eb="5">
      <t>スウ</t>
    </rPh>
    <rPh sb="5" eb="6">
      <t>オヨ</t>
    </rPh>
    <rPh sb="7" eb="11">
      <t>ジュウギョウシャスウ</t>
    </rPh>
    <phoneticPr fontId="1"/>
  </si>
  <si>
    <t>令和</t>
    <rPh sb="0" eb="2">
      <t>レイワ</t>
    </rPh>
    <phoneticPr fontId="1"/>
  </si>
  <si>
    <t>-</t>
    <phoneticPr fontId="1"/>
  </si>
  <si>
    <t>－</t>
    <phoneticPr fontId="1"/>
  </si>
  <si>
    <t>製造業</t>
    <phoneticPr fontId="1"/>
  </si>
  <si>
    <t>２８</t>
  </si>
  <si>
    <t>令和</t>
    <rPh sb="0" eb="2">
      <t>レイワ</t>
    </rPh>
    <phoneticPr fontId="1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</si>
  <si>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</si>
  <si>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総　　数</t>
    <phoneticPr fontId="3"/>
  </si>
  <si>
    <t>Ｌ学術研究, 　 専門・技術　　サービス業</t>
    <rPh sb="1" eb="3">
      <t>ガクジュツ</t>
    </rPh>
    <rPh sb="3" eb="5">
      <t>ケンキュウ</t>
    </rPh>
    <rPh sb="9" eb="11">
      <t>センモン</t>
    </rPh>
    <rPh sb="12" eb="14">
      <t>ギジュツ</t>
    </rPh>
    <rPh sb="20" eb="21">
      <t>ギョウ</t>
    </rPh>
    <phoneticPr fontId="3"/>
  </si>
  <si>
    <t>Ｌ学術研究, 　　 専門・技術　　サービス業</t>
    <rPh sb="1" eb="3">
      <t>ガクジュツ</t>
    </rPh>
    <rPh sb="3" eb="5">
      <t>ケンキュウ</t>
    </rPh>
    <rPh sb="10" eb="12">
      <t>センモン</t>
    </rPh>
    <rPh sb="13" eb="15">
      <t>ギジュツ</t>
    </rPh>
    <rPh sb="21" eb="22">
      <t>ギョウ</t>
    </rPh>
    <phoneticPr fontId="3"/>
  </si>
  <si>
    <t>Ｎ生活関連　　サービス業,　　　娯楽業</t>
    <rPh sb="1" eb="3">
      <t>セイカツ</t>
    </rPh>
    <rPh sb="3" eb="5">
      <t>カンレン</t>
    </rPh>
    <rPh sb="11" eb="12">
      <t>ギョウ</t>
    </rPh>
    <rPh sb="16" eb="18">
      <t>ゴラク</t>
    </rPh>
    <rPh sb="18" eb="19">
      <t>ギョウ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</si>
  <si>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</si>
  <si>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令和３年６月１日現在</t>
    <phoneticPr fontId="1"/>
  </si>
  <si>
    <t>令和３年６月１日現在</t>
    <phoneticPr fontId="1"/>
  </si>
  <si>
    <t>臨時・日雇</t>
    <rPh sb="0" eb="2">
      <t>リンジ</t>
    </rPh>
    <rPh sb="3" eb="5">
      <t>ヒヤト</t>
    </rPh>
    <phoneticPr fontId="3"/>
  </si>
  <si>
    <t>令和3年6月1日現在</t>
    <phoneticPr fontId="1"/>
  </si>
  <si>
    <t>臨時・日雇</t>
    <rPh sb="0" eb="2">
      <t>リンジ</t>
    </rPh>
    <rPh sb="3" eb="5">
      <t>ヒヤト</t>
    </rPh>
    <phoneticPr fontId="1"/>
  </si>
  <si>
    <t>-</t>
  </si>
  <si>
    <t>情報サ-ビス業</t>
    <rPh sb="0" eb="2">
      <t>ジョウホウ</t>
    </rPh>
    <rPh sb="6" eb="7">
      <t>ギョウ</t>
    </rPh>
    <phoneticPr fontId="3"/>
  </si>
  <si>
    <t>－</t>
    <phoneticPr fontId="1"/>
  </si>
  <si>
    <t>Ｑ複合サービス事業</t>
    <rPh sb="1" eb="3">
      <t>フクゴウ</t>
    </rPh>
    <rPh sb="7" eb="9">
      <t>ジギョウ</t>
    </rPh>
    <phoneticPr fontId="3"/>
  </si>
  <si>
    <t>Ｎ生活関連サービス業,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3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</si>
  <si>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</si>
  <si>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</si>
  <si>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産業分類別民営事業所数及び従業者数</t>
    <rPh sb="0" eb="2">
      <t>サンギョウ</t>
    </rPh>
    <rPh sb="2" eb="4">
      <t>ブンルイ</t>
    </rPh>
    <rPh sb="4" eb="5">
      <t>ベツ</t>
    </rPh>
    <rPh sb="5" eb="7">
      <t>ミンエイ</t>
    </rPh>
    <rPh sb="7" eb="8">
      <t>ゴト</t>
    </rPh>
    <phoneticPr fontId="1"/>
  </si>
  <si>
    <t>町丁別、産業大分類別事業所数及び従業者数</t>
    <phoneticPr fontId="1"/>
  </si>
  <si>
    <t>産業分類別、従業者規模別事業所数及び従業者数（民営）</t>
    <phoneticPr fontId="1"/>
  </si>
  <si>
    <t>事業所の推移</t>
    <phoneticPr fontId="1"/>
  </si>
  <si>
    <t>校区別事業所数</t>
    <phoneticPr fontId="1"/>
  </si>
  <si>
    <t>第4章 事業所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</si>
</sst>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_);[Red]\(0\)"/>
    <numFmt numFmtId="179" formatCode="#,##0.0_ "/>
    <numFmt numFmtId="180" formatCode="0.0_);[Red]\(0.0\)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8" fontId="9" fillId="0" borderId="1" xfId="0" applyNumberFormat="1" applyFont="1" applyBorder="1" applyAlignment="1">
      <alignment horizontal="right" vertical="center"/>
    </xf>
    <xf numFmtId="38" fontId="9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58" fontId="9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176" fontId="14" fillId="0" borderId="1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distributed" vertical="center" indent="1"/>
    </xf>
    <xf numFmtId="0" fontId="19" fillId="0" borderId="10" xfId="0" applyFont="1" applyFill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distributed" vertical="center"/>
    </xf>
    <xf numFmtId="3" fontId="9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179" fontId="6" fillId="0" borderId="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distributed" vertical="center"/>
    </xf>
    <xf numFmtId="49" fontId="0" fillId="0" borderId="0" xfId="0" applyNumberFormat="1" applyFont="1" applyAlignment="1">
      <alignment horizontal="center" vertical="center"/>
    </xf>
    <xf numFmtId="0" fontId="24" fillId="0" borderId="14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3" fontId="21" fillId="0" borderId="7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25" fillId="0" borderId="0" xfId="1" applyNumberFormat="1" applyFont="1" applyAlignment="1">
      <alignment vertical="center"/>
    </xf>
    <xf numFmtId="3" fontId="25" fillId="0" borderId="0" xfId="1" applyNumberFormat="1" applyFont="1" applyAlignment="1">
      <alignment horizontal="right" vertical="center"/>
    </xf>
    <xf numFmtId="3" fontId="25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25" fillId="0" borderId="0" xfId="1" applyNumberFormat="1" applyFont="1" applyBorder="1" applyAlignment="1">
      <alignment vertical="center"/>
    </xf>
    <xf numFmtId="0" fontId="10" fillId="0" borderId="1" xfId="0" applyFont="1" applyBorder="1" applyAlignment="1">
      <alignment horizontal="distributed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8" fontId="19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8" fontId="19" fillId="0" borderId="0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/>
    </xf>
    <xf numFmtId="38" fontId="19" fillId="0" borderId="1" xfId="1" applyFont="1" applyBorder="1" applyAlignment="1">
      <alignment horizontal="center" vertical="center"/>
    </xf>
    <xf numFmtId="3" fontId="21" fillId="0" borderId="2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distributed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/>
    </xf>
    <xf numFmtId="49" fontId="6" fillId="0" borderId="0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19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49" fontId="4" fillId="0" borderId="16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2" xfId="0" applyNumberFormat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distributed" vertical="center" indent="1"/>
    </xf>
    <xf numFmtId="49" fontId="4" fillId="0" borderId="17" xfId="0" applyNumberFormat="1" applyFont="1" applyBorder="1" applyAlignment="1">
      <alignment horizontal="distributed" vertical="center" indent="1"/>
    </xf>
    <xf numFmtId="49" fontId="4" fillId="0" borderId="2" xfId="0" applyNumberFormat="1" applyFont="1" applyBorder="1" applyAlignment="1">
      <alignment horizontal="distributed" vertical="center" indent="1"/>
    </xf>
    <xf numFmtId="49" fontId="4" fillId="0" borderId="9" xfId="0" applyNumberFormat="1" applyFont="1" applyBorder="1" applyAlignment="1">
      <alignment horizontal="distributed" vertical="center" indent="1"/>
    </xf>
    <xf numFmtId="0" fontId="2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distributed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6C5F-40D8-4578-9266-0FFD03BFAEC2}">
  <dimension ref="A1:S18"/>
  <sheetViews>
    <sheetView showGridLines="0" tabSelected="1" zoomScaleNormal="100" zoomScaleSheetLayoutView="100" workbookViewId="0">
      <selection activeCell="C12" sqref="C12"/>
    </sheetView>
  </sheetViews>
  <sheetFormatPr defaultColWidth="4.375" defaultRowHeight="24" customHeight="1" x14ac:dyDescent="0.4"/>
  <cols>
    <col min="1" max="1" width="4.375" style="224"/>
    <col min="2" max="2" width="5.25" style="221" bestFit="1" customWidth="1"/>
    <col min="3" max="3" width="52" style="224" bestFit="1" customWidth="1"/>
    <col min="4" max="16384" width="4.375" style="224"/>
  </cols>
  <sheetData>
    <row r="1" spans="1:19" ht="24" customHeight="1" x14ac:dyDescent="0.4">
      <c r="A1" s="223" t="s">
        <v>468</v>
      </c>
    </row>
    <row r="2" spans="1:19" ht="13.5" x14ac:dyDescent="0.4">
      <c r="B2" s="222" t="s">
        <v>461</v>
      </c>
      <c r="C2" s="222" t="s">
        <v>462</v>
      </c>
    </row>
    <row r="3" spans="1:19" ht="24" customHeight="1" x14ac:dyDescent="0.4">
      <c r="B3" s="221">
        <v>28</v>
      </c>
      <c r="C3" s="225" t="s">
        <v>463</v>
      </c>
    </row>
    <row r="4" spans="1:19" s="226" customFormat="1" ht="24" customHeight="1" x14ac:dyDescent="0.4">
      <c r="B4" s="3">
        <v>29</v>
      </c>
      <c r="C4" s="225" t="s">
        <v>464</v>
      </c>
    </row>
    <row r="5" spans="1:19" s="226" customFormat="1" ht="24" customHeight="1" x14ac:dyDescent="0.4">
      <c r="B5" s="221">
        <v>30</v>
      </c>
      <c r="C5" s="225" t="s">
        <v>465</v>
      </c>
    </row>
    <row r="6" spans="1:19" s="226" customFormat="1" ht="24" customHeight="1" x14ac:dyDescent="0.4">
      <c r="B6" s="3">
        <v>31</v>
      </c>
      <c r="C6" s="225" t="s">
        <v>466</v>
      </c>
    </row>
    <row r="7" spans="1:19" s="226" customFormat="1" ht="24" customHeight="1" x14ac:dyDescent="0.4">
      <c r="B7" s="221">
        <v>32</v>
      </c>
      <c r="C7" s="225" t="s">
        <v>467</v>
      </c>
    </row>
    <row r="8" spans="1:19" ht="24" customHeight="1" x14ac:dyDescent="0.4">
      <c r="B8" s="3"/>
      <c r="C8" s="225"/>
    </row>
    <row r="9" spans="1:19" ht="24" customHeight="1" x14ac:dyDescent="0.4">
      <c r="C9" s="225"/>
    </row>
    <row r="10" spans="1:19" ht="24" customHeight="1" x14ac:dyDescent="0.4">
      <c r="B10" s="3"/>
      <c r="C10" s="225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</row>
    <row r="11" spans="1:19" ht="24" customHeight="1" x14ac:dyDescent="0.4">
      <c r="C11" s="225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</row>
    <row r="12" spans="1:19" ht="24" customHeight="1" x14ac:dyDescent="0.4">
      <c r="B12" s="3"/>
      <c r="C12" s="225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</row>
    <row r="13" spans="1:19" ht="24" customHeight="1" x14ac:dyDescent="0.4">
      <c r="C13" s="225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</row>
    <row r="14" spans="1:19" ht="24" customHeight="1" x14ac:dyDescent="0.4">
      <c r="B14" s="3"/>
      <c r="C14" s="225"/>
    </row>
    <row r="15" spans="1:19" ht="24" customHeight="1" x14ac:dyDescent="0.4">
      <c r="C15" s="225"/>
    </row>
    <row r="16" spans="1:19" ht="24" customHeight="1" x14ac:dyDescent="0.4">
      <c r="B16" s="3"/>
      <c r="C16" s="225"/>
    </row>
    <row r="17" spans="2:3" ht="24" customHeight="1" x14ac:dyDescent="0.4">
      <c r="C17" s="225"/>
    </row>
    <row r="18" spans="2:3" ht="24" customHeight="1" x14ac:dyDescent="0.4">
      <c r="B18" s="3"/>
      <c r="C18" s="225"/>
    </row>
  </sheetData>
  <phoneticPr fontId="1"/>
  <hyperlinks>
    <hyperlink ref="C3" location="'28'!A1" display="産業分類別民営事業所数及び従業者数" xr:uid="{075F6BC0-323E-4E3C-910E-6278C754FFBF}"/>
    <hyperlink ref="C4" location="'29'!A1" display="町丁別、産業大分類別事業所数及び従業者数" xr:uid="{ECC857F0-3462-4D9C-BC51-4B0CBBE47E80}"/>
    <hyperlink ref="C5" location="'30'!A1" display="産業分類別、従業者規模別事業所数及び従業者数（民営）" xr:uid="{72AF3029-3D03-4428-90A3-CF10D69E6DDE}"/>
    <hyperlink ref="C6" location="'31,32'!A1" display="事業所の推移" xr:uid="{1D9E57EB-8617-47DB-A03F-438BD75D781B}"/>
    <hyperlink ref="C7" location="'31,32'!A25" display="校区別事業所数" xr:uid="{DA3E2729-54E5-4A7D-9408-A45EEEEC7B84}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1D48-E861-40AA-9187-5CFD34F180B1}">
  <dimension ref="A1:Z42"/>
  <sheetViews>
    <sheetView view="pageBreakPreview" zoomScaleNormal="100" zoomScaleSheetLayoutView="100" workbookViewId="0">
      <selection activeCell="A25" sqref="A25:H25"/>
    </sheetView>
  </sheetViews>
  <sheetFormatPr defaultRowHeight="18.75" x14ac:dyDescent="0.4"/>
  <cols>
    <col min="1" max="1" width="3.125" style="62" customWidth="1"/>
    <col min="2" max="2" width="6.625" style="62" customWidth="1"/>
    <col min="3" max="3" width="3.75" style="163" bestFit="1" customWidth="1"/>
    <col min="4" max="4" width="3.375" style="62" bestFit="1" customWidth="1"/>
    <col min="5" max="8" width="14.375" style="62" customWidth="1"/>
    <col min="9" max="251" width="9" style="62"/>
    <col min="252" max="252" width="3.125" style="62" customWidth="1"/>
    <col min="253" max="255" width="6.625" style="62" customWidth="1"/>
    <col min="256" max="256" width="2.625" style="62" customWidth="1"/>
    <col min="257" max="257" width="10.625" style="62" customWidth="1"/>
    <col min="258" max="258" width="4.625" style="62" customWidth="1"/>
    <col min="259" max="259" width="10.625" style="62" customWidth="1"/>
    <col min="260" max="260" width="4.625" style="62" customWidth="1"/>
    <col min="261" max="261" width="10.625" style="62" customWidth="1"/>
    <col min="262" max="262" width="4.625" style="62" customWidth="1"/>
    <col min="263" max="263" width="10.625" style="62" customWidth="1"/>
    <col min="264" max="264" width="4.625" style="62" customWidth="1"/>
    <col min="265" max="507" width="9" style="62"/>
    <col min="508" max="508" width="3.125" style="62" customWidth="1"/>
    <col min="509" max="511" width="6.625" style="62" customWidth="1"/>
    <col min="512" max="512" width="2.625" style="62" customWidth="1"/>
    <col min="513" max="513" width="10.625" style="62" customWidth="1"/>
    <col min="514" max="514" width="4.625" style="62" customWidth="1"/>
    <col min="515" max="515" width="10.625" style="62" customWidth="1"/>
    <col min="516" max="516" width="4.625" style="62" customWidth="1"/>
    <col min="517" max="517" width="10.625" style="62" customWidth="1"/>
    <col min="518" max="518" width="4.625" style="62" customWidth="1"/>
    <col min="519" max="519" width="10.625" style="62" customWidth="1"/>
    <col min="520" max="520" width="4.625" style="62" customWidth="1"/>
    <col min="521" max="763" width="9" style="62"/>
    <col min="764" max="764" width="3.125" style="62" customWidth="1"/>
    <col min="765" max="767" width="6.625" style="62" customWidth="1"/>
    <col min="768" max="768" width="2.625" style="62" customWidth="1"/>
    <col min="769" max="769" width="10.625" style="62" customWidth="1"/>
    <col min="770" max="770" width="4.625" style="62" customWidth="1"/>
    <col min="771" max="771" width="10.625" style="62" customWidth="1"/>
    <col min="772" max="772" width="4.625" style="62" customWidth="1"/>
    <col min="773" max="773" width="10.625" style="62" customWidth="1"/>
    <col min="774" max="774" width="4.625" style="62" customWidth="1"/>
    <col min="775" max="775" width="10.625" style="62" customWidth="1"/>
    <col min="776" max="776" width="4.625" style="62" customWidth="1"/>
    <col min="777" max="1019" width="9" style="62"/>
    <col min="1020" max="1020" width="3.125" style="62" customWidth="1"/>
    <col min="1021" max="1023" width="6.625" style="62" customWidth="1"/>
    <col min="1024" max="1024" width="2.625" style="62" customWidth="1"/>
    <col min="1025" max="1025" width="10.625" style="62" customWidth="1"/>
    <col min="1026" max="1026" width="4.625" style="62" customWidth="1"/>
    <col min="1027" max="1027" width="10.625" style="62" customWidth="1"/>
    <col min="1028" max="1028" width="4.625" style="62" customWidth="1"/>
    <col min="1029" max="1029" width="10.625" style="62" customWidth="1"/>
    <col min="1030" max="1030" width="4.625" style="62" customWidth="1"/>
    <col min="1031" max="1031" width="10.625" style="62" customWidth="1"/>
    <col min="1032" max="1032" width="4.625" style="62" customWidth="1"/>
    <col min="1033" max="1275" width="9" style="62"/>
    <col min="1276" max="1276" width="3.125" style="62" customWidth="1"/>
    <col min="1277" max="1279" width="6.625" style="62" customWidth="1"/>
    <col min="1280" max="1280" width="2.625" style="62" customWidth="1"/>
    <col min="1281" max="1281" width="10.625" style="62" customWidth="1"/>
    <col min="1282" max="1282" width="4.625" style="62" customWidth="1"/>
    <col min="1283" max="1283" width="10.625" style="62" customWidth="1"/>
    <col min="1284" max="1284" width="4.625" style="62" customWidth="1"/>
    <col min="1285" max="1285" width="10.625" style="62" customWidth="1"/>
    <col min="1286" max="1286" width="4.625" style="62" customWidth="1"/>
    <col min="1287" max="1287" width="10.625" style="62" customWidth="1"/>
    <col min="1288" max="1288" width="4.625" style="62" customWidth="1"/>
    <col min="1289" max="1531" width="9" style="62"/>
    <col min="1532" max="1532" width="3.125" style="62" customWidth="1"/>
    <col min="1533" max="1535" width="6.625" style="62" customWidth="1"/>
    <col min="1536" max="1536" width="2.625" style="62" customWidth="1"/>
    <col min="1537" max="1537" width="10.625" style="62" customWidth="1"/>
    <col min="1538" max="1538" width="4.625" style="62" customWidth="1"/>
    <col min="1539" max="1539" width="10.625" style="62" customWidth="1"/>
    <col min="1540" max="1540" width="4.625" style="62" customWidth="1"/>
    <col min="1541" max="1541" width="10.625" style="62" customWidth="1"/>
    <col min="1542" max="1542" width="4.625" style="62" customWidth="1"/>
    <col min="1543" max="1543" width="10.625" style="62" customWidth="1"/>
    <col min="1544" max="1544" width="4.625" style="62" customWidth="1"/>
    <col min="1545" max="1787" width="9" style="62"/>
    <col min="1788" max="1788" width="3.125" style="62" customWidth="1"/>
    <col min="1789" max="1791" width="6.625" style="62" customWidth="1"/>
    <col min="1792" max="1792" width="2.625" style="62" customWidth="1"/>
    <col min="1793" max="1793" width="10.625" style="62" customWidth="1"/>
    <col min="1794" max="1794" width="4.625" style="62" customWidth="1"/>
    <col min="1795" max="1795" width="10.625" style="62" customWidth="1"/>
    <col min="1796" max="1796" width="4.625" style="62" customWidth="1"/>
    <col min="1797" max="1797" width="10.625" style="62" customWidth="1"/>
    <col min="1798" max="1798" width="4.625" style="62" customWidth="1"/>
    <col min="1799" max="1799" width="10.625" style="62" customWidth="1"/>
    <col min="1800" max="1800" width="4.625" style="62" customWidth="1"/>
    <col min="1801" max="2043" width="9" style="62"/>
    <col min="2044" max="2044" width="3.125" style="62" customWidth="1"/>
    <col min="2045" max="2047" width="6.625" style="62" customWidth="1"/>
    <col min="2048" max="2048" width="2.625" style="62" customWidth="1"/>
    <col min="2049" max="2049" width="10.625" style="62" customWidth="1"/>
    <col min="2050" max="2050" width="4.625" style="62" customWidth="1"/>
    <col min="2051" max="2051" width="10.625" style="62" customWidth="1"/>
    <col min="2052" max="2052" width="4.625" style="62" customWidth="1"/>
    <col min="2053" max="2053" width="10.625" style="62" customWidth="1"/>
    <col min="2054" max="2054" width="4.625" style="62" customWidth="1"/>
    <col min="2055" max="2055" width="10.625" style="62" customWidth="1"/>
    <col min="2056" max="2056" width="4.625" style="62" customWidth="1"/>
    <col min="2057" max="2299" width="9" style="62"/>
    <col min="2300" max="2300" width="3.125" style="62" customWidth="1"/>
    <col min="2301" max="2303" width="6.625" style="62" customWidth="1"/>
    <col min="2304" max="2304" width="2.625" style="62" customWidth="1"/>
    <col min="2305" max="2305" width="10.625" style="62" customWidth="1"/>
    <col min="2306" max="2306" width="4.625" style="62" customWidth="1"/>
    <col min="2307" max="2307" width="10.625" style="62" customWidth="1"/>
    <col min="2308" max="2308" width="4.625" style="62" customWidth="1"/>
    <col min="2309" max="2309" width="10.625" style="62" customWidth="1"/>
    <col min="2310" max="2310" width="4.625" style="62" customWidth="1"/>
    <col min="2311" max="2311" width="10.625" style="62" customWidth="1"/>
    <col min="2312" max="2312" width="4.625" style="62" customWidth="1"/>
    <col min="2313" max="2555" width="9" style="62"/>
    <col min="2556" max="2556" width="3.125" style="62" customWidth="1"/>
    <col min="2557" max="2559" width="6.625" style="62" customWidth="1"/>
    <col min="2560" max="2560" width="2.625" style="62" customWidth="1"/>
    <col min="2561" max="2561" width="10.625" style="62" customWidth="1"/>
    <col min="2562" max="2562" width="4.625" style="62" customWidth="1"/>
    <col min="2563" max="2563" width="10.625" style="62" customWidth="1"/>
    <col min="2564" max="2564" width="4.625" style="62" customWidth="1"/>
    <col min="2565" max="2565" width="10.625" style="62" customWidth="1"/>
    <col min="2566" max="2566" width="4.625" style="62" customWidth="1"/>
    <col min="2567" max="2567" width="10.625" style="62" customWidth="1"/>
    <col min="2568" max="2568" width="4.625" style="62" customWidth="1"/>
    <col min="2569" max="2811" width="9" style="62"/>
    <col min="2812" max="2812" width="3.125" style="62" customWidth="1"/>
    <col min="2813" max="2815" width="6.625" style="62" customWidth="1"/>
    <col min="2816" max="2816" width="2.625" style="62" customWidth="1"/>
    <col min="2817" max="2817" width="10.625" style="62" customWidth="1"/>
    <col min="2818" max="2818" width="4.625" style="62" customWidth="1"/>
    <col min="2819" max="2819" width="10.625" style="62" customWidth="1"/>
    <col min="2820" max="2820" width="4.625" style="62" customWidth="1"/>
    <col min="2821" max="2821" width="10.625" style="62" customWidth="1"/>
    <col min="2822" max="2822" width="4.625" style="62" customWidth="1"/>
    <col min="2823" max="2823" width="10.625" style="62" customWidth="1"/>
    <col min="2824" max="2824" width="4.625" style="62" customWidth="1"/>
    <col min="2825" max="3067" width="9" style="62"/>
    <col min="3068" max="3068" width="3.125" style="62" customWidth="1"/>
    <col min="3069" max="3071" width="6.625" style="62" customWidth="1"/>
    <col min="3072" max="3072" width="2.625" style="62" customWidth="1"/>
    <col min="3073" max="3073" width="10.625" style="62" customWidth="1"/>
    <col min="3074" max="3074" width="4.625" style="62" customWidth="1"/>
    <col min="3075" max="3075" width="10.625" style="62" customWidth="1"/>
    <col min="3076" max="3076" width="4.625" style="62" customWidth="1"/>
    <col min="3077" max="3077" width="10.625" style="62" customWidth="1"/>
    <col min="3078" max="3078" width="4.625" style="62" customWidth="1"/>
    <col min="3079" max="3079" width="10.625" style="62" customWidth="1"/>
    <col min="3080" max="3080" width="4.625" style="62" customWidth="1"/>
    <col min="3081" max="3323" width="9" style="62"/>
    <col min="3324" max="3324" width="3.125" style="62" customWidth="1"/>
    <col min="3325" max="3327" width="6.625" style="62" customWidth="1"/>
    <col min="3328" max="3328" width="2.625" style="62" customWidth="1"/>
    <col min="3329" max="3329" width="10.625" style="62" customWidth="1"/>
    <col min="3330" max="3330" width="4.625" style="62" customWidth="1"/>
    <col min="3331" max="3331" width="10.625" style="62" customWidth="1"/>
    <col min="3332" max="3332" width="4.625" style="62" customWidth="1"/>
    <col min="3333" max="3333" width="10.625" style="62" customWidth="1"/>
    <col min="3334" max="3334" width="4.625" style="62" customWidth="1"/>
    <col min="3335" max="3335" width="10.625" style="62" customWidth="1"/>
    <col min="3336" max="3336" width="4.625" style="62" customWidth="1"/>
    <col min="3337" max="3579" width="9" style="62"/>
    <col min="3580" max="3580" width="3.125" style="62" customWidth="1"/>
    <col min="3581" max="3583" width="6.625" style="62" customWidth="1"/>
    <col min="3584" max="3584" width="2.625" style="62" customWidth="1"/>
    <col min="3585" max="3585" width="10.625" style="62" customWidth="1"/>
    <col min="3586" max="3586" width="4.625" style="62" customWidth="1"/>
    <col min="3587" max="3587" width="10.625" style="62" customWidth="1"/>
    <col min="3588" max="3588" width="4.625" style="62" customWidth="1"/>
    <col min="3589" max="3589" width="10.625" style="62" customWidth="1"/>
    <col min="3590" max="3590" width="4.625" style="62" customWidth="1"/>
    <col min="3591" max="3591" width="10.625" style="62" customWidth="1"/>
    <col min="3592" max="3592" width="4.625" style="62" customWidth="1"/>
    <col min="3593" max="3835" width="9" style="62"/>
    <col min="3836" max="3836" width="3.125" style="62" customWidth="1"/>
    <col min="3837" max="3839" width="6.625" style="62" customWidth="1"/>
    <col min="3840" max="3840" width="2.625" style="62" customWidth="1"/>
    <col min="3841" max="3841" width="10.625" style="62" customWidth="1"/>
    <col min="3842" max="3842" width="4.625" style="62" customWidth="1"/>
    <col min="3843" max="3843" width="10.625" style="62" customWidth="1"/>
    <col min="3844" max="3844" width="4.625" style="62" customWidth="1"/>
    <col min="3845" max="3845" width="10.625" style="62" customWidth="1"/>
    <col min="3846" max="3846" width="4.625" style="62" customWidth="1"/>
    <col min="3847" max="3847" width="10.625" style="62" customWidth="1"/>
    <col min="3848" max="3848" width="4.625" style="62" customWidth="1"/>
    <col min="3849" max="4091" width="9" style="62"/>
    <col min="4092" max="4092" width="3.125" style="62" customWidth="1"/>
    <col min="4093" max="4095" width="6.625" style="62" customWidth="1"/>
    <col min="4096" max="4096" width="2.625" style="62" customWidth="1"/>
    <col min="4097" max="4097" width="10.625" style="62" customWidth="1"/>
    <col min="4098" max="4098" width="4.625" style="62" customWidth="1"/>
    <col min="4099" max="4099" width="10.625" style="62" customWidth="1"/>
    <col min="4100" max="4100" width="4.625" style="62" customWidth="1"/>
    <col min="4101" max="4101" width="10.625" style="62" customWidth="1"/>
    <col min="4102" max="4102" width="4.625" style="62" customWidth="1"/>
    <col min="4103" max="4103" width="10.625" style="62" customWidth="1"/>
    <col min="4104" max="4104" width="4.625" style="62" customWidth="1"/>
    <col min="4105" max="4347" width="9" style="62"/>
    <col min="4348" max="4348" width="3.125" style="62" customWidth="1"/>
    <col min="4349" max="4351" width="6.625" style="62" customWidth="1"/>
    <col min="4352" max="4352" width="2.625" style="62" customWidth="1"/>
    <col min="4353" max="4353" width="10.625" style="62" customWidth="1"/>
    <col min="4354" max="4354" width="4.625" style="62" customWidth="1"/>
    <col min="4355" max="4355" width="10.625" style="62" customWidth="1"/>
    <col min="4356" max="4356" width="4.625" style="62" customWidth="1"/>
    <col min="4357" max="4357" width="10.625" style="62" customWidth="1"/>
    <col min="4358" max="4358" width="4.625" style="62" customWidth="1"/>
    <col min="4359" max="4359" width="10.625" style="62" customWidth="1"/>
    <col min="4360" max="4360" width="4.625" style="62" customWidth="1"/>
    <col min="4361" max="4603" width="9" style="62"/>
    <col min="4604" max="4604" width="3.125" style="62" customWidth="1"/>
    <col min="4605" max="4607" width="6.625" style="62" customWidth="1"/>
    <col min="4608" max="4608" width="2.625" style="62" customWidth="1"/>
    <col min="4609" max="4609" width="10.625" style="62" customWidth="1"/>
    <col min="4610" max="4610" width="4.625" style="62" customWidth="1"/>
    <col min="4611" max="4611" width="10.625" style="62" customWidth="1"/>
    <col min="4612" max="4612" width="4.625" style="62" customWidth="1"/>
    <col min="4613" max="4613" width="10.625" style="62" customWidth="1"/>
    <col min="4614" max="4614" width="4.625" style="62" customWidth="1"/>
    <col min="4615" max="4615" width="10.625" style="62" customWidth="1"/>
    <col min="4616" max="4616" width="4.625" style="62" customWidth="1"/>
    <col min="4617" max="4859" width="9" style="62"/>
    <col min="4860" max="4860" width="3.125" style="62" customWidth="1"/>
    <col min="4861" max="4863" width="6.625" style="62" customWidth="1"/>
    <col min="4864" max="4864" width="2.625" style="62" customWidth="1"/>
    <col min="4865" max="4865" width="10.625" style="62" customWidth="1"/>
    <col min="4866" max="4866" width="4.625" style="62" customWidth="1"/>
    <col min="4867" max="4867" width="10.625" style="62" customWidth="1"/>
    <col min="4868" max="4868" width="4.625" style="62" customWidth="1"/>
    <col min="4869" max="4869" width="10.625" style="62" customWidth="1"/>
    <col min="4870" max="4870" width="4.625" style="62" customWidth="1"/>
    <col min="4871" max="4871" width="10.625" style="62" customWidth="1"/>
    <col min="4872" max="4872" width="4.625" style="62" customWidth="1"/>
    <col min="4873" max="5115" width="9" style="62"/>
    <col min="5116" max="5116" width="3.125" style="62" customWidth="1"/>
    <col min="5117" max="5119" width="6.625" style="62" customWidth="1"/>
    <col min="5120" max="5120" width="2.625" style="62" customWidth="1"/>
    <col min="5121" max="5121" width="10.625" style="62" customWidth="1"/>
    <col min="5122" max="5122" width="4.625" style="62" customWidth="1"/>
    <col min="5123" max="5123" width="10.625" style="62" customWidth="1"/>
    <col min="5124" max="5124" width="4.625" style="62" customWidth="1"/>
    <col min="5125" max="5125" width="10.625" style="62" customWidth="1"/>
    <col min="5126" max="5126" width="4.625" style="62" customWidth="1"/>
    <col min="5127" max="5127" width="10.625" style="62" customWidth="1"/>
    <col min="5128" max="5128" width="4.625" style="62" customWidth="1"/>
    <col min="5129" max="5371" width="9" style="62"/>
    <col min="5372" max="5372" width="3.125" style="62" customWidth="1"/>
    <col min="5373" max="5375" width="6.625" style="62" customWidth="1"/>
    <col min="5376" max="5376" width="2.625" style="62" customWidth="1"/>
    <col min="5377" max="5377" width="10.625" style="62" customWidth="1"/>
    <col min="5378" max="5378" width="4.625" style="62" customWidth="1"/>
    <col min="5379" max="5379" width="10.625" style="62" customWidth="1"/>
    <col min="5380" max="5380" width="4.625" style="62" customWidth="1"/>
    <col min="5381" max="5381" width="10.625" style="62" customWidth="1"/>
    <col min="5382" max="5382" width="4.625" style="62" customWidth="1"/>
    <col min="5383" max="5383" width="10.625" style="62" customWidth="1"/>
    <col min="5384" max="5384" width="4.625" style="62" customWidth="1"/>
    <col min="5385" max="5627" width="9" style="62"/>
    <col min="5628" max="5628" width="3.125" style="62" customWidth="1"/>
    <col min="5629" max="5631" width="6.625" style="62" customWidth="1"/>
    <col min="5632" max="5632" width="2.625" style="62" customWidth="1"/>
    <col min="5633" max="5633" width="10.625" style="62" customWidth="1"/>
    <col min="5634" max="5634" width="4.625" style="62" customWidth="1"/>
    <col min="5635" max="5635" width="10.625" style="62" customWidth="1"/>
    <col min="5636" max="5636" width="4.625" style="62" customWidth="1"/>
    <col min="5637" max="5637" width="10.625" style="62" customWidth="1"/>
    <col min="5638" max="5638" width="4.625" style="62" customWidth="1"/>
    <col min="5639" max="5639" width="10.625" style="62" customWidth="1"/>
    <col min="5640" max="5640" width="4.625" style="62" customWidth="1"/>
    <col min="5641" max="5883" width="9" style="62"/>
    <col min="5884" max="5884" width="3.125" style="62" customWidth="1"/>
    <col min="5885" max="5887" width="6.625" style="62" customWidth="1"/>
    <col min="5888" max="5888" width="2.625" style="62" customWidth="1"/>
    <col min="5889" max="5889" width="10.625" style="62" customWidth="1"/>
    <col min="5890" max="5890" width="4.625" style="62" customWidth="1"/>
    <col min="5891" max="5891" width="10.625" style="62" customWidth="1"/>
    <col min="5892" max="5892" width="4.625" style="62" customWidth="1"/>
    <col min="5893" max="5893" width="10.625" style="62" customWidth="1"/>
    <col min="5894" max="5894" width="4.625" style="62" customWidth="1"/>
    <col min="5895" max="5895" width="10.625" style="62" customWidth="1"/>
    <col min="5896" max="5896" width="4.625" style="62" customWidth="1"/>
    <col min="5897" max="6139" width="9" style="62"/>
    <col min="6140" max="6140" width="3.125" style="62" customWidth="1"/>
    <col min="6141" max="6143" width="6.625" style="62" customWidth="1"/>
    <col min="6144" max="6144" width="2.625" style="62" customWidth="1"/>
    <col min="6145" max="6145" width="10.625" style="62" customWidth="1"/>
    <col min="6146" max="6146" width="4.625" style="62" customWidth="1"/>
    <col min="6147" max="6147" width="10.625" style="62" customWidth="1"/>
    <col min="6148" max="6148" width="4.625" style="62" customWidth="1"/>
    <col min="6149" max="6149" width="10.625" style="62" customWidth="1"/>
    <col min="6150" max="6150" width="4.625" style="62" customWidth="1"/>
    <col min="6151" max="6151" width="10.625" style="62" customWidth="1"/>
    <col min="6152" max="6152" width="4.625" style="62" customWidth="1"/>
    <col min="6153" max="6395" width="9" style="62"/>
    <col min="6396" max="6396" width="3.125" style="62" customWidth="1"/>
    <col min="6397" max="6399" width="6.625" style="62" customWidth="1"/>
    <col min="6400" max="6400" width="2.625" style="62" customWidth="1"/>
    <col min="6401" max="6401" width="10.625" style="62" customWidth="1"/>
    <col min="6402" max="6402" width="4.625" style="62" customWidth="1"/>
    <col min="6403" max="6403" width="10.625" style="62" customWidth="1"/>
    <col min="6404" max="6404" width="4.625" style="62" customWidth="1"/>
    <col min="6405" max="6405" width="10.625" style="62" customWidth="1"/>
    <col min="6406" max="6406" width="4.625" style="62" customWidth="1"/>
    <col min="6407" max="6407" width="10.625" style="62" customWidth="1"/>
    <col min="6408" max="6408" width="4.625" style="62" customWidth="1"/>
    <col min="6409" max="6651" width="9" style="62"/>
    <col min="6652" max="6652" width="3.125" style="62" customWidth="1"/>
    <col min="6653" max="6655" width="6.625" style="62" customWidth="1"/>
    <col min="6656" max="6656" width="2.625" style="62" customWidth="1"/>
    <col min="6657" max="6657" width="10.625" style="62" customWidth="1"/>
    <col min="6658" max="6658" width="4.625" style="62" customWidth="1"/>
    <col min="6659" max="6659" width="10.625" style="62" customWidth="1"/>
    <col min="6660" max="6660" width="4.625" style="62" customWidth="1"/>
    <col min="6661" max="6661" width="10.625" style="62" customWidth="1"/>
    <col min="6662" max="6662" width="4.625" style="62" customWidth="1"/>
    <col min="6663" max="6663" width="10.625" style="62" customWidth="1"/>
    <col min="6664" max="6664" width="4.625" style="62" customWidth="1"/>
    <col min="6665" max="6907" width="9" style="62"/>
    <col min="6908" max="6908" width="3.125" style="62" customWidth="1"/>
    <col min="6909" max="6911" width="6.625" style="62" customWidth="1"/>
    <col min="6912" max="6912" width="2.625" style="62" customWidth="1"/>
    <col min="6913" max="6913" width="10.625" style="62" customWidth="1"/>
    <col min="6914" max="6914" width="4.625" style="62" customWidth="1"/>
    <col min="6915" max="6915" width="10.625" style="62" customWidth="1"/>
    <col min="6916" max="6916" width="4.625" style="62" customWidth="1"/>
    <col min="6917" max="6917" width="10.625" style="62" customWidth="1"/>
    <col min="6918" max="6918" width="4.625" style="62" customWidth="1"/>
    <col min="6919" max="6919" width="10.625" style="62" customWidth="1"/>
    <col min="6920" max="6920" width="4.625" style="62" customWidth="1"/>
    <col min="6921" max="7163" width="9" style="62"/>
    <col min="7164" max="7164" width="3.125" style="62" customWidth="1"/>
    <col min="7165" max="7167" width="6.625" style="62" customWidth="1"/>
    <col min="7168" max="7168" width="2.625" style="62" customWidth="1"/>
    <col min="7169" max="7169" width="10.625" style="62" customWidth="1"/>
    <col min="7170" max="7170" width="4.625" style="62" customWidth="1"/>
    <col min="7171" max="7171" width="10.625" style="62" customWidth="1"/>
    <col min="7172" max="7172" width="4.625" style="62" customWidth="1"/>
    <col min="7173" max="7173" width="10.625" style="62" customWidth="1"/>
    <col min="7174" max="7174" width="4.625" style="62" customWidth="1"/>
    <col min="7175" max="7175" width="10.625" style="62" customWidth="1"/>
    <col min="7176" max="7176" width="4.625" style="62" customWidth="1"/>
    <col min="7177" max="7419" width="9" style="62"/>
    <col min="7420" max="7420" width="3.125" style="62" customWidth="1"/>
    <col min="7421" max="7423" width="6.625" style="62" customWidth="1"/>
    <col min="7424" max="7424" width="2.625" style="62" customWidth="1"/>
    <col min="7425" max="7425" width="10.625" style="62" customWidth="1"/>
    <col min="7426" max="7426" width="4.625" style="62" customWidth="1"/>
    <col min="7427" max="7427" width="10.625" style="62" customWidth="1"/>
    <col min="7428" max="7428" width="4.625" style="62" customWidth="1"/>
    <col min="7429" max="7429" width="10.625" style="62" customWidth="1"/>
    <col min="7430" max="7430" width="4.625" style="62" customWidth="1"/>
    <col min="7431" max="7431" width="10.625" style="62" customWidth="1"/>
    <col min="7432" max="7432" width="4.625" style="62" customWidth="1"/>
    <col min="7433" max="7675" width="9" style="62"/>
    <col min="7676" max="7676" width="3.125" style="62" customWidth="1"/>
    <col min="7677" max="7679" width="6.625" style="62" customWidth="1"/>
    <col min="7680" max="7680" width="2.625" style="62" customWidth="1"/>
    <col min="7681" max="7681" width="10.625" style="62" customWidth="1"/>
    <col min="7682" max="7682" width="4.625" style="62" customWidth="1"/>
    <col min="7683" max="7683" width="10.625" style="62" customWidth="1"/>
    <col min="7684" max="7684" width="4.625" style="62" customWidth="1"/>
    <col min="7685" max="7685" width="10.625" style="62" customWidth="1"/>
    <col min="7686" max="7686" width="4.625" style="62" customWidth="1"/>
    <col min="7687" max="7687" width="10.625" style="62" customWidth="1"/>
    <col min="7688" max="7688" width="4.625" style="62" customWidth="1"/>
    <col min="7689" max="7931" width="9" style="62"/>
    <col min="7932" max="7932" width="3.125" style="62" customWidth="1"/>
    <col min="7933" max="7935" width="6.625" style="62" customWidth="1"/>
    <col min="7936" max="7936" width="2.625" style="62" customWidth="1"/>
    <col min="7937" max="7937" width="10.625" style="62" customWidth="1"/>
    <col min="7938" max="7938" width="4.625" style="62" customWidth="1"/>
    <col min="7939" max="7939" width="10.625" style="62" customWidth="1"/>
    <col min="7940" max="7940" width="4.625" style="62" customWidth="1"/>
    <col min="7941" max="7941" width="10.625" style="62" customWidth="1"/>
    <col min="7942" max="7942" width="4.625" style="62" customWidth="1"/>
    <col min="7943" max="7943" width="10.625" style="62" customWidth="1"/>
    <col min="7944" max="7944" width="4.625" style="62" customWidth="1"/>
    <col min="7945" max="8187" width="9" style="62"/>
    <col min="8188" max="8188" width="3.125" style="62" customWidth="1"/>
    <col min="8189" max="8191" width="6.625" style="62" customWidth="1"/>
    <col min="8192" max="8192" width="2.625" style="62" customWidth="1"/>
    <col min="8193" max="8193" width="10.625" style="62" customWidth="1"/>
    <col min="8194" max="8194" width="4.625" style="62" customWidth="1"/>
    <col min="8195" max="8195" width="10.625" style="62" customWidth="1"/>
    <col min="8196" max="8196" width="4.625" style="62" customWidth="1"/>
    <col min="8197" max="8197" width="10.625" style="62" customWidth="1"/>
    <col min="8198" max="8198" width="4.625" style="62" customWidth="1"/>
    <col min="8199" max="8199" width="10.625" style="62" customWidth="1"/>
    <col min="8200" max="8200" width="4.625" style="62" customWidth="1"/>
    <col min="8201" max="8443" width="9" style="62"/>
    <col min="8444" max="8444" width="3.125" style="62" customWidth="1"/>
    <col min="8445" max="8447" width="6.625" style="62" customWidth="1"/>
    <col min="8448" max="8448" width="2.625" style="62" customWidth="1"/>
    <col min="8449" max="8449" width="10.625" style="62" customWidth="1"/>
    <col min="8450" max="8450" width="4.625" style="62" customWidth="1"/>
    <col min="8451" max="8451" width="10.625" style="62" customWidth="1"/>
    <col min="8452" max="8452" width="4.625" style="62" customWidth="1"/>
    <col min="8453" max="8453" width="10.625" style="62" customWidth="1"/>
    <col min="8454" max="8454" width="4.625" style="62" customWidth="1"/>
    <col min="8455" max="8455" width="10.625" style="62" customWidth="1"/>
    <col min="8456" max="8456" width="4.625" style="62" customWidth="1"/>
    <col min="8457" max="8699" width="9" style="62"/>
    <col min="8700" max="8700" width="3.125" style="62" customWidth="1"/>
    <col min="8701" max="8703" width="6.625" style="62" customWidth="1"/>
    <col min="8704" max="8704" width="2.625" style="62" customWidth="1"/>
    <col min="8705" max="8705" width="10.625" style="62" customWidth="1"/>
    <col min="8706" max="8706" width="4.625" style="62" customWidth="1"/>
    <col min="8707" max="8707" width="10.625" style="62" customWidth="1"/>
    <col min="8708" max="8708" width="4.625" style="62" customWidth="1"/>
    <col min="8709" max="8709" width="10.625" style="62" customWidth="1"/>
    <col min="8710" max="8710" width="4.625" style="62" customWidth="1"/>
    <col min="8711" max="8711" width="10.625" style="62" customWidth="1"/>
    <col min="8712" max="8712" width="4.625" style="62" customWidth="1"/>
    <col min="8713" max="8955" width="9" style="62"/>
    <col min="8956" max="8956" width="3.125" style="62" customWidth="1"/>
    <col min="8957" max="8959" width="6.625" style="62" customWidth="1"/>
    <col min="8960" max="8960" width="2.625" style="62" customWidth="1"/>
    <col min="8961" max="8961" width="10.625" style="62" customWidth="1"/>
    <col min="8962" max="8962" width="4.625" style="62" customWidth="1"/>
    <col min="8963" max="8963" width="10.625" style="62" customWidth="1"/>
    <col min="8964" max="8964" width="4.625" style="62" customWidth="1"/>
    <col min="8965" max="8965" width="10.625" style="62" customWidth="1"/>
    <col min="8966" max="8966" width="4.625" style="62" customWidth="1"/>
    <col min="8967" max="8967" width="10.625" style="62" customWidth="1"/>
    <col min="8968" max="8968" width="4.625" style="62" customWidth="1"/>
    <col min="8969" max="9211" width="9" style="62"/>
    <col min="9212" max="9212" width="3.125" style="62" customWidth="1"/>
    <col min="9213" max="9215" width="6.625" style="62" customWidth="1"/>
    <col min="9216" max="9216" width="2.625" style="62" customWidth="1"/>
    <col min="9217" max="9217" width="10.625" style="62" customWidth="1"/>
    <col min="9218" max="9218" width="4.625" style="62" customWidth="1"/>
    <col min="9219" max="9219" width="10.625" style="62" customWidth="1"/>
    <col min="9220" max="9220" width="4.625" style="62" customWidth="1"/>
    <col min="9221" max="9221" width="10.625" style="62" customWidth="1"/>
    <col min="9222" max="9222" width="4.625" style="62" customWidth="1"/>
    <col min="9223" max="9223" width="10.625" style="62" customWidth="1"/>
    <col min="9224" max="9224" width="4.625" style="62" customWidth="1"/>
    <col min="9225" max="9467" width="9" style="62"/>
    <col min="9468" max="9468" width="3.125" style="62" customWidth="1"/>
    <col min="9469" max="9471" width="6.625" style="62" customWidth="1"/>
    <col min="9472" max="9472" width="2.625" style="62" customWidth="1"/>
    <col min="9473" max="9473" width="10.625" style="62" customWidth="1"/>
    <col min="9474" max="9474" width="4.625" style="62" customWidth="1"/>
    <col min="9475" max="9475" width="10.625" style="62" customWidth="1"/>
    <col min="9476" max="9476" width="4.625" style="62" customWidth="1"/>
    <col min="9477" max="9477" width="10.625" style="62" customWidth="1"/>
    <col min="9478" max="9478" width="4.625" style="62" customWidth="1"/>
    <col min="9479" max="9479" width="10.625" style="62" customWidth="1"/>
    <col min="9480" max="9480" width="4.625" style="62" customWidth="1"/>
    <col min="9481" max="9723" width="9" style="62"/>
    <col min="9724" max="9724" width="3.125" style="62" customWidth="1"/>
    <col min="9725" max="9727" width="6.625" style="62" customWidth="1"/>
    <col min="9728" max="9728" width="2.625" style="62" customWidth="1"/>
    <col min="9729" max="9729" width="10.625" style="62" customWidth="1"/>
    <col min="9730" max="9730" width="4.625" style="62" customWidth="1"/>
    <col min="9731" max="9731" width="10.625" style="62" customWidth="1"/>
    <col min="9732" max="9732" width="4.625" style="62" customWidth="1"/>
    <col min="9733" max="9733" width="10.625" style="62" customWidth="1"/>
    <col min="9734" max="9734" width="4.625" style="62" customWidth="1"/>
    <col min="9735" max="9735" width="10.625" style="62" customWidth="1"/>
    <col min="9736" max="9736" width="4.625" style="62" customWidth="1"/>
    <col min="9737" max="9979" width="9" style="62"/>
    <col min="9980" max="9980" width="3.125" style="62" customWidth="1"/>
    <col min="9981" max="9983" width="6.625" style="62" customWidth="1"/>
    <col min="9984" max="9984" width="2.625" style="62" customWidth="1"/>
    <col min="9985" max="9985" width="10.625" style="62" customWidth="1"/>
    <col min="9986" max="9986" width="4.625" style="62" customWidth="1"/>
    <col min="9987" max="9987" width="10.625" style="62" customWidth="1"/>
    <col min="9988" max="9988" width="4.625" style="62" customWidth="1"/>
    <col min="9989" max="9989" width="10.625" style="62" customWidth="1"/>
    <col min="9990" max="9990" width="4.625" style="62" customWidth="1"/>
    <col min="9991" max="9991" width="10.625" style="62" customWidth="1"/>
    <col min="9992" max="9992" width="4.625" style="62" customWidth="1"/>
    <col min="9993" max="10235" width="9" style="62"/>
    <col min="10236" max="10236" width="3.125" style="62" customWidth="1"/>
    <col min="10237" max="10239" width="6.625" style="62" customWidth="1"/>
    <col min="10240" max="10240" width="2.625" style="62" customWidth="1"/>
    <col min="10241" max="10241" width="10.625" style="62" customWidth="1"/>
    <col min="10242" max="10242" width="4.625" style="62" customWidth="1"/>
    <col min="10243" max="10243" width="10.625" style="62" customWidth="1"/>
    <col min="10244" max="10244" width="4.625" style="62" customWidth="1"/>
    <col min="10245" max="10245" width="10.625" style="62" customWidth="1"/>
    <col min="10246" max="10246" width="4.625" style="62" customWidth="1"/>
    <col min="10247" max="10247" width="10.625" style="62" customWidth="1"/>
    <col min="10248" max="10248" width="4.625" style="62" customWidth="1"/>
    <col min="10249" max="10491" width="9" style="62"/>
    <col min="10492" max="10492" width="3.125" style="62" customWidth="1"/>
    <col min="10493" max="10495" width="6.625" style="62" customWidth="1"/>
    <col min="10496" max="10496" width="2.625" style="62" customWidth="1"/>
    <col min="10497" max="10497" width="10.625" style="62" customWidth="1"/>
    <col min="10498" max="10498" width="4.625" style="62" customWidth="1"/>
    <col min="10499" max="10499" width="10.625" style="62" customWidth="1"/>
    <col min="10500" max="10500" width="4.625" style="62" customWidth="1"/>
    <col min="10501" max="10501" width="10.625" style="62" customWidth="1"/>
    <col min="10502" max="10502" width="4.625" style="62" customWidth="1"/>
    <col min="10503" max="10503" width="10.625" style="62" customWidth="1"/>
    <col min="10504" max="10504" width="4.625" style="62" customWidth="1"/>
    <col min="10505" max="10747" width="9" style="62"/>
    <col min="10748" max="10748" width="3.125" style="62" customWidth="1"/>
    <col min="10749" max="10751" width="6.625" style="62" customWidth="1"/>
    <col min="10752" max="10752" width="2.625" style="62" customWidth="1"/>
    <col min="10753" max="10753" width="10.625" style="62" customWidth="1"/>
    <col min="10754" max="10754" width="4.625" style="62" customWidth="1"/>
    <col min="10755" max="10755" width="10.625" style="62" customWidth="1"/>
    <col min="10756" max="10756" width="4.625" style="62" customWidth="1"/>
    <col min="10757" max="10757" width="10.625" style="62" customWidth="1"/>
    <col min="10758" max="10758" width="4.625" style="62" customWidth="1"/>
    <col min="10759" max="10759" width="10.625" style="62" customWidth="1"/>
    <col min="10760" max="10760" width="4.625" style="62" customWidth="1"/>
    <col min="10761" max="11003" width="9" style="62"/>
    <col min="11004" max="11004" width="3.125" style="62" customWidth="1"/>
    <col min="11005" max="11007" width="6.625" style="62" customWidth="1"/>
    <col min="11008" max="11008" width="2.625" style="62" customWidth="1"/>
    <col min="11009" max="11009" width="10.625" style="62" customWidth="1"/>
    <col min="11010" max="11010" width="4.625" style="62" customWidth="1"/>
    <col min="11011" max="11011" width="10.625" style="62" customWidth="1"/>
    <col min="11012" max="11012" width="4.625" style="62" customWidth="1"/>
    <col min="11013" max="11013" width="10.625" style="62" customWidth="1"/>
    <col min="11014" max="11014" width="4.625" style="62" customWidth="1"/>
    <col min="11015" max="11015" width="10.625" style="62" customWidth="1"/>
    <col min="11016" max="11016" width="4.625" style="62" customWidth="1"/>
    <col min="11017" max="11259" width="9" style="62"/>
    <col min="11260" max="11260" width="3.125" style="62" customWidth="1"/>
    <col min="11261" max="11263" width="6.625" style="62" customWidth="1"/>
    <col min="11264" max="11264" width="2.625" style="62" customWidth="1"/>
    <col min="11265" max="11265" width="10.625" style="62" customWidth="1"/>
    <col min="11266" max="11266" width="4.625" style="62" customWidth="1"/>
    <col min="11267" max="11267" width="10.625" style="62" customWidth="1"/>
    <col min="11268" max="11268" width="4.625" style="62" customWidth="1"/>
    <col min="11269" max="11269" width="10.625" style="62" customWidth="1"/>
    <col min="11270" max="11270" width="4.625" style="62" customWidth="1"/>
    <col min="11271" max="11271" width="10.625" style="62" customWidth="1"/>
    <col min="11272" max="11272" width="4.625" style="62" customWidth="1"/>
    <col min="11273" max="11515" width="9" style="62"/>
    <col min="11516" max="11516" width="3.125" style="62" customWidth="1"/>
    <col min="11517" max="11519" width="6.625" style="62" customWidth="1"/>
    <col min="11520" max="11520" width="2.625" style="62" customWidth="1"/>
    <col min="11521" max="11521" width="10.625" style="62" customWidth="1"/>
    <col min="11522" max="11522" width="4.625" style="62" customWidth="1"/>
    <col min="11523" max="11523" width="10.625" style="62" customWidth="1"/>
    <col min="11524" max="11524" width="4.625" style="62" customWidth="1"/>
    <col min="11525" max="11525" width="10.625" style="62" customWidth="1"/>
    <col min="11526" max="11526" width="4.625" style="62" customWidth="1"/>
    <col min="11527" max="11527" width="10.625" style="62" customWidth="1"/>
    <col min="11528" max="11528" width="4.625" style="62" customWidth="1"/>
    <col min="11529" max="11771" width="9" style="62"/>
    <col min="11772" max="11772" width="3.125" style="62" customWidth="1"/>
    <col min="11773" max="11775" width="6.625" style="62" customWidth="1"/>
    <col min="11776" max="11776" width="2.625" style="62" customWidth="1"/>
    <col min="11777" max="11777" width="10.625" style="62" customWidth="1"/>
    <col min="11778" max="11778" width="4.625" style="62" customWidth="1"/>
    <col min="11779" max="11779" width="10.625" style="62" customWidth="1"/>
    <col min="11780" max="11780" width="4.625" style="62" customWidth="1"/>
    <col min="11781" max="11781" width="10.625" style="62" customWidth="1"/>
    <col min="11782" max="11782" width="4.625" style="62" customWidth="1"/>
    <col min="11783" max="11783" width="10.625" style="62" customWidth="1"/>
    <col min="11784" max="11784" width="4.625" style="62" customWidth="1"/>
    <col min="11785" max="12027" width="9" style="62"/>
    <col min="12028" max="12028" width="3.125" style="62" customWidth="1"/>
    <col min="12029" max="12031" width="6.625" style="62" customWidth="1"/>
    <col min="12032" max="12032" width="2.625" style="62" customWidth="1"/>
    <col min="12033" max="12033" width="10.625" style="62" customWidth="1"/>
    <col min="12034" max="12034" width="4.625" style="62" customWidth="1"/>
    <col min="12035" max="12035" width="10.625" style="62" customWidth="1"/>
    <col min="12036" max="12036" width="4.625" style="62" customWidth="1"/>
    <col min="12037" max="12037" width="10.625" style="62" customWidth="1"/>
    <col min="12038" max="12038" width="4.625" style="62" customWidth="1"/>
    <col min="12039" max="12039" width="10.625" style="62" customWidth="1"/>
    <col min="12040" max="12040" width="4.625" style="62" customWidth="1"/>
    <col min="12041" max="12283" width="9" style="62"/>
    <col min="12284" max="12284" width="3.125" style="62" customWidth="1"/>
    <col min="12285" max="12287" width="6.625" style="62" customWidth="1"/>
    <col min="12288" max="12288" width="2.625" style="62" customWidth="1"/>
    <col min="12289" max="12289" width="10.625" style="62" customWidth="1"/>
    <col min="12290" max="12290" width="4.625" style="62" customWidth="1"/>
    <col min="12291" max="12291" width="10.625" style="62" customWidth="1"/>
    <col min="12292" max="12292" width="4.625" style="62" customWidth="1"/>
    <col min="12293" max="12293" width="10.625" style="62" customWidth="1"/>
    <col min="12294" max="12294" width="4.625" style="62" customWidth="1"/>
    <col min="12295" max="12295" width="10.625" style="62" customWidth="1"/>
    <col min="12296" max="12296" width="4.625" style="62" customWidth="1"/>
    <col min="12297" max="12539" width="9" style="62"/>
    <col min="12540" max="12540" width="3.125" style="62" customWidth="1"/>
    <col min="12541" max="12543" width="6.625" style="62" customWidth="1"/>
    <col min="12544" max="12544" width="2.625" style="62" customWidth="1"/>
    <col min="12545" max="12545" width="10.625" style="62" customWidth="1"/>
    <col min="12546" max="12546" width="4.625" style="62" customWidth="1"/>
    <col min="12547" max="12547" width="10.625" style="62" customWidth="1"/>
    <col min="12548" max="12548" width="4.625" style="62" customWidth="1"/>
    <col min="12549" max="12549" width="10.625" style="62" customWidth="1"/>
    <col min="12550" max="12550" width="4.625" style="62" customWidth="1"/>
    <col min="12551" max="12551" width="10.625" style="62" customWidth="1"/>
    <col min="12552" max="12552" width="4.625" style="62" customWidth="1"/>
    <col min="12553" max="12795" width="9" style="62"/>
    <col min="12796" max="12796" width="3.125" style="62" customWidth="1"/>
    <col min="12797" max="12799" width="6.625" style="62" customWidth="1"/>
    <col min="12800" max="12800" width="2.625" style="62" customWidth="1"/>
    <col min="12801" max="12801" width="10.625" style="62" customWidth="1"/>
    <col min="12802" max="12802" width="4.625" style="62" customWidth="1"/>
    <col min="12803" max="12803" width="10.625" style="62" customWidth="1"/>
    <col min="12804" max="12804" width="4.625" style="62" customWidth="1"/>
    <col min="12805" max="12805" width="10.625" style="62" customWidth="1"/>
    <col min="12806" max="12806" width="4.625" style="62" customWidth="1"/>
    <col min="12807" max="12807" width="10.625" style="62" customWidth="1"/>
    <col min="12808" max="12808" width="4.625" style="62" customWidth="1"/>
    <col min="12809" max="13051" width="9" style="62"/>
    <col min="13052" max="13052" width="3.125" style="62" customWidth="1"/>
    <col min="13053" max="13055" width="6.625" style="62" customWidth="1"/>
    <col min="13056" max="13056" width="2.625" style="62" customWidth="1"/>
    <col min="13057" max="13057" width="10.625" style="62" customWidth="1"/>
    <col min="13058" max="13058" width="4.625" style="62" customWidth="1"/>
    <col min="13059" max="13059" width="10.625" style="62" customWidth="1"/>
    <col min="13060" max="13060" width="4.625" style="62" customWidth="1"/>
    <col min="13061" max="13061" width="10.625" style="62" customWidth="1"/>
    <col min="13062" max="13062" width="4.625" style="62" customWidth="1"/>
    <col min="13063" max="13063" width="10.625" style="62" customWidth="1"/>
    <col min="13064" max="13064" width="4.625" style="62" customWidth="1"/>
    <col min="13065" max="13307" width="9" style="62"/>
    <col min="13308" max="13308" width="3.125" style="62" customWidth="1"/>
    <col min="13309" max="13311" width="6.625" style="62" customWidth="1"/>
    <col min="13312" max="13312" width="2.625" style="62" customWidth="1"/>
    <col min="13313" max="13313" width="10.625" style="62" customWidth="1"/>
    <col min="13314" max="13314" width="4.625" style="62" customWidth="1"/>
    <col min="13315" max="13315" width="10.625" style="62" customWidth="1"/>
    <col min="13316" max="13316" width="4.625" style="62" customWidth="1"/>
    <col min="13317" max="13317" width="10.625" style="62" customWidth="1"/>
    <col min="13318" max="13318" width="4.625" style="62" customWidth="1"/>
    <col min="13319" max="13319" width="10.625" style="62" customWidth="1"/>
    <col min="13320" max="13320" width="4.625" style="62" customWidth="1"/>
    <col min="13321" max="13563" width="9" style="62"/>
    <col min="13564" max="13564" width="3.125" style="62" customWidth="1"/>
    <col min="13565" max="13567" width="6.625" style="62" customWidth="1"/>
    <col min="13568" max="13568" width="2.625" style="62" customWidth="1"/>
    <col min="13569" max="13569" width="10.625" style="62" customWidth="1"/>
    <col min="13570" max="13570" width="4.625" style="62" customWidth="1"/>
    <col min="13571" max="13571" width="10.625" style="62" customWidth="1"/>
    <col min="13572" max="13572" width="4.625" style="62" customWidth="1"/>
    <col min="13573" max="13573" width="10.625" style="62" customWidth="1"/>
    <col min="13574" max="13574" width="4.625" style="62" customWidth="1"/>
    <col min="13575" max="13575" width="10.625" style="62" customWidth="1"/>
    <col min="13576" max="13576" width="4.625" style="62" customWidth="1"/>
    <col min="13577" max="13819" width="9" style="62"/>
    <col min="13820" max="13820" width="3.125" style="62" customWidth="1"/>
    <col min="13821" max="13823" width="6.625" style="62" customWidth="1"/>
    <col min="13824" max="13824" width="2.625" style="62" customWidth="1"/>
    <col min="13825" max="13825" width="10.625" style="62" customWidth="1"/>
    <col min="13826" max="13826" width="4.625" style="62" customWidth="1"/>
    <col min="13827" max="13827" width="10.625" style="62" customWidth="1"/>
    <col min="13828" max="13828" width="4.625" style="62" customWidth="1"/>
    <col min="13829" max="13829" width="10.625" style="62" customWidth="1"/>
    <col min="13830" max="13830" width="4.625" style="62" customWidth="1"/>
    <col min="13831" max="13831" width="10.625" style="62" customWidth="1"/>
    <col min="13832" max="13832" width="4.625" style="62" customWidth="1"/>
    <col min="13833" max="14075" width="9" style="62"/>
    <col min="14076" max="14076" width="3.125" style="62" customWidth="1"/>
    <col min="14077" max="14079" width="6.625" style="62" customWidth="1"/>
    <col min="14080" max="14080" width="2.625" style="62" customWidth="1"/>
    <col min="14081" max="14081" width="10.625" style="62" customWidth="1"/>
    <col min="14082" max="14082" width="4.625" style="62" customWidth="1"/>
    <col min="14083" max="14083" width="10.625" style="62" customWidth="1"/>
    <col min="14084" max="14084" width="4.625" style="62" customWidth="1"/>
    <col min="14085" max="14085" width="10.625" style="62" customWidth="1"/>
    <col min="14086" max="14086" width="4.625" style="62" customWidth="1"/>
    <col min="14087" max="14087" width="10.625" style="62" customWidth="1"/>
    <col min="14088" max="14088" width="4.625" style="62" customWidth="1"/>
    <col min="14089" max="14331" width="9" style="62"/>
    <col min="14332" max="14332" width="3.125" style="62" customWidth="1"/>
    <col min="14333" max="14335" width="6.625" style="62" customWidth="1"/>
    <col min="14336" max="14336" width="2.625" style="62" customWidth="1"/>
    <col min="14337" max="14337" width="10.625" style="62" customWidth="1"/>
    <col min="14338" max="14338" width="4.625" style="62" customWidth="1"/>
    <col min="14339" max="14339" width="10.625" style="62" customWidth="1"/>
    <col min="14340" max="14340" width="4.625" style="62" customWidth="1"/>
    <col min="14341" max="14341" width="10.625" style="62" customWidth="1"/>
    <col min="14342" max="14342" width="4.625" style="62" customWidth="1"/>
    <col min="14343" max="14343" width="10.625" style="62" customWidth="1"/>
    <col min="14344" max="14344" width="4.625" style="62" customWidth="1"/>
    <col min="14345" max="14587" width="9" style="62"/>
    <col min="14588" max="14588" width="3.125" style="62" customWidth="1"/>
    <col min="14589" max="14591" width="6.625" style="62" customWidth="1"/>
    <col min="14592" max="14592" width="2.625" style="62" customWidth="1"/>
    <col min="14593" max="14593" width="10.625" style="62" customWidth="1"/>
    <col min="14594" max="14594" width="4.625" style="62" customWidth="1"/>
    <col min="14595" max="14595" width="10.625" style="62" customWidth="1"/>
    <col min="14596" max="14596" width="4.625" style="62" customWidth="1"/>
    <col min="14597" max="14597" width="10.625" style="62" customWidth="1"/>
    <col min="14598" max="14598" width="4.625" style="62" customWidth="1"/>
    <col min="14599" max="14599" width="10.625" style="62" customWidth="1"/>
    <col min="14600" max="14600" width="4.625" style="62" customWidth="1"/>
    <col min="14601" max="14843" width="9" style="62"/>
    <col min="14844" max="14844" width="3.125" style="62" customWidth="1"/>
    <col min="14845" max="14847" width="6.625" style="62" customWidth="1"/>
    <col min="14848" max="14848" width="2.625" style="62" customWidth="1"/>
    <col min="14849" max="14849" width="10.625" style="62" customWidth="1"/>
    <col min="14850" max="14850" width="4.625" style="62" customWidth="1"/>
    <col min="14851" max="14851" width="10.625" style="62" customWidth="1"/>
    <col min="14852" max="14852" width="4.625" style="62" customWidth="1"/>
    <col min="14853" max="14853" width="10.625" style="62" customWidth="1"/>
    <col min="14854" max="14854" width="4.625" style="62" customWidth="1"/>
    <col min="14855" max="14855" width="10.625" style="62" customWidth="1"/>
    <col min="14856" max="14856" width="4.625" style="62" customWidth="1"/>
    <col min="14857" max="15099" width="9" style="62"/>
    <col min="15100" max="15100" width="3.125" style="62" customWidth="1"/>
    <col min="15101" max="15103" width="6.625" style="62" customWidth="1"/>
    <col min="15104" max="15104" width="2.625" style="62" customWidth="1"/>
    <col min="15105" max="15105" width="10.625" style="62" customWidth="1"/>
    <col min="15106" max="15106" width="4.625" style="62" customWidth="1"/>
    <col min="15107" max="15107" width="10.625" style="62" customWidth="1"/>
    <col min="15108" max="15108" width="4.625" style="62" customWidth="1"/>
    <col min="15109" max="15109" width="10.625" style="62" customWidth="1"/>
    <col min="15110" max="15110" width="4.625" style="62" customWidth="1"/>
    <col min="15111" max="15111" width="10.625" style="62" customWidth="1"/>
    <col min="15112" max="15112" width="4.625" style="62" customWidth="1"/>
    <col min="15113" max="15355" width="9" style="62"/>
    <col min="15356" max="15356" width="3.125" style="62" customWidth="1"/>
    <col min="15357" max="15359" width="6.625" style="62" customWidth="1"/>
    <col min="15360" max="15360" width="2.625" style="62" customWidth="1"/>
    <col min="15361" max="15361" width="10.625" style="62" customWidth="1"/>
    <col min="15362" max="15362" width="4.625" style="62" customWidth="1"/>
    <col min="15363" max="15363" width="10.625" style="62" customWidth="1"/>
    <col min="15364" max="15364" width="4.625" style="62" customWidth="1"/>
    <col min="15365" max="15365" width="10.625" style="62" customWidth="1"/>
    <col min="15366" max="15366" width="4.625" style="62" customWidth="1"/>
    <col min="15367" max="15367" width="10.625" style="62" customWidth="1"/>
    <col min="15368" max="15368" width="4.625" style="62" customWidth="1"/>
    <col min="15369" max="15611" width="9" style="62"/>
    <col min="15612" max="15612" width="3.125" style="62" customWidth="1"/>
    <col min="15613" max="15615" width="6.625" style="62" customWidth="1"/>
    <col min="15616" max="15616" width="2.625" style="62" customWidth="1"/>
    <col min="15617" max="15617" width="10.625" style="62" customWidth="1"/>
    <col min="15618" max="15618" width="4.625" style="62" customWidth="1"/>
    <col min="15619" max="15619" width="10.625" style="62" customWidth="1"/>
    <col min="15620" max="15620" width="4.625" style="62" customWidth="1"/>
    <col min="15621" max="15621" width="10.625" style="62" customWidth="1"/>
    <col min="15622" max="15622" width="4.625" style="62" customWidth="1"/>
    <col min="15623" max="15623" width="10.625" style="62" customWidth="1"/>
    <col min="15624" max="15624" width="4.625" style="62" customWidth="1"/>
    <col min="15625" max="15867" width="9" style="62"/>
    <col min="15868" max="15868" width="3.125" style="62" customWidth="1"/>
    <col min="15869" max="15871" width="6.625" style="62" customWidth="1"/>
    <col min="15872" max="15872" width="2.625" style="62" customWidth="1"/>
    <col min="15873" max="15873" width="10.625" style="62" customWidth="1"/>
    <col min="15874" max="15874" width="4.625" style="62" customWidth="1"/>
    <col min="15875" max="15875" width="10.625" style="62" customWidth="1"/>
    <col min="15876" max="15876" width="4.625" style="62" customWidth="1"/>
    <col min="15877" max="15877" width="10.625" style="62" customWidth="1"/>
    <col min="15878" max="15878" width="4.625" style="62" customWidth="1"/>
    <col min="15879" max="15879" width="10.625" style="62" customWidth="1"/>
    <col min="15880" max="15880" width="4.625" style="62" customWidth="1"/>
    <col min="15881" max="16123" width="9" style="62"/>
    <col min="16124" max="16124" width="3.125" style="62" customWidth="1"/>
    <col min="16125" max="16127" width="6.625" style="62" customWidth="1"/>
    <col min="16128" max="16128" width="2.625" style="62" customWidth="1"/>
    <col min="16129" max="16129" width="10.625" style="62" customWidth="1"/>
    <col min="16130" max="16130" width="4.625" style="62" customWidth="1"/>
    <col min="16131" max="16131" width="10.625" style="62" customWidth="1"/>
    <col min="16132" max="16132" width="4.625" style="62" customWidth="1"/>
    <col min="16133" max="16133" width="10.625" style="62" customWidth="1"/>
    <col min="16134" max="16134" width="4.625" style="62" customWidth="1"/>
    <col min="16135" max="16135" width="10.625" style="62" customWidth="1"/>
    <col min="16136" max="16136" width="4.625" style="62" customWidth="1"/>
    <col min="16137" max="16384" width="9" style="62"/>
  </cols>
  <sheetData>
    <row r="1" spans="1:8" ht="21" x14ac:dyDescent="0.4">
      <c r="A1" s="349" t="s">
        <v>419</v>
      </c>
      <c r="B1" s="349"/>
      <c r="C1" s="349"/>
      <c r="D1" s="349"/>
      <c r="E1" s="349"/>
      <c r="F1" s="349"/>
      <c r="G1" s="349"/>
      <c r="H1" s="349"/>
    </row>
    <row r="2" spans="1:8" x14ac:dyDescent="0.4">
      <c r="A2" s="20"/>
      <c r="B2" s="34"/>
      <c r="C2" s="21"/>
      <c r="D2" s="34"/>
      <c r="E2" s="34"/>
      <c r="F2" s="34"/>
      <c r="G2" s="34"/>
      <c r="H2" s="34"/>
    </row>
    <row r="3" spans="1:8" x14ac:dyDescent="0.4">
      <c r="A3" s="343" t="s">
        <v>432</v>
      </c>
      <c r="B3" s="343"/>
      <c r="C3" s="343"/>
      <c r="D3" s="343"/>
      <c r="E3" s="354" t="s">
        <v>387</v>
      </c>
      <c r="F3" s="355"/>
      <c r="G3" s="354" t="s">
        <v>388</v>
      </c>
      <c r="H3" s="355"/>
    </row>
    <row r="4" spans="1:8" x14ac:dyDescent="0.4">
      <c r="A4" s="344"/>
      <c r="B4" s="344"/>
      <c r="C4" s="344"/>
      <c r="D4" s="344"/>
      <c r="E4" s="108" t="s">
        <v>194</v>
      </c>
      <c r="F4" s="108" t="s">
        <v>389</v>
      </c>
      <c r="G4" s="108" t="s">
        <v>390</v>
      </c>
      <c r="H4" s="108" t="s">
        <v>389</v>
      </c>
    </row>
    <row r="5" spans="1:8" x14ac:dyDescent="0.4">
      <c r="A5" s="141"/>
      <c r="B5" s="142" t="s">
        <v>391</v>
      </c>
      <c r="C5" s="2" t="s">
        <v>392</v>
      </c>
      <c r="D5" s="50" t="s">
        <v>393</v>
      </c>
      <c r="E5" s="111">
        <v>1573</v>
      </c>
      <c r="F5" s="94">
        <f t="shared" ref="F5:F22" si="0">E5/E$5*100</f>
        <v>100</v>
      </c>
      <c r="G5" s="95">
        <v>8357</v>
      </c>
      <c r="H5" s="94">
        <f t="shared" ref="H5:H22" si="1">G5/G$5*100</f>
        <v>100</v>
      </c>
    </row>
    <row r="6" spans="1:8" x14ac:dyDescent="0.4">
      <c r="A6" s="141"/>
      <c r="B6" s="140"/>
      <c r="C6" s="8" t="s">
        <v>394</v>
      </c>
      <c r="D6" s="9"/>
      <c r="E6" s="111">
        <v>1938</v>
      </c>
      <c r="F6" s="94">
        <f t="shared" si="0"/>
        <v>123.2040686586141</v>
      </c>
      <c r="G6" s="95">
        <v>12141</v>
      </c>
      <c r="H6" s="94">
        <f t="shared" si="1"/>
        <v>145.27940648558095</v>
      </c>
    </row>
    <row r="7" spans="1:8" x14ac:dyDescent="0.4">
      <c r="A7" s="141"/>
      <c r="B7" s="140"/>
      <c r="C7" s="8" t="s">
        <v>395</v>
      </c>
      <c r="D7" s="9"/>
      <c r="E7" s="111">
        <v>1973</v>
      </c>
      <c r="F7" s="94">
        <f t="shared" si="0"/>
        <v>125.42911633820725</v>
      </c>
      <c r="G7" s="95">
        <v>13954</v>
      </c>
      <c r="H7" s="94">
        <f t="shared" si="1"/>
        <v>166.9737944238363</v>
      </c>
    </row>
    <row r="8" spans="1:8" x14ac:dyDescent="0.4">
      <c r="A8" s="141"/>
      <c r="B8" s="140"/>
      <c r="C8" s="8" t="s">
        <v>396</v>
      </c>
      <c r="D8" s="9"/>
      <c r="E8" s="111">
        <v>2149</v>
      </c>
      <c r="F8" s="94">
        <f t="shared" si="0"/>
        <v>136.61792752701845</v>
      </c>
      <c r="G8" s="95">
        <v>20291</v>
      </c>
      <c r="H8" s="94">
        <f t="shared" si="1"/>
        <v>242.80244106736868</v>
      </c>
    </row>
    <row r="9" spans="1:8" x14ac:dyDescent="0.4">
      <c r="A9" s="141"/>
      <c r="B9" s="140"/>
      <c r="C9" s="8" t="s">
        <v>397</v>
      </c>
      <c r="D9" s="9"/>
      <c r="E9" s="111">
        <v>2437</v>
      </c>
      <c r="F9" s="94">
        <f t="shared" si="0"/>
        <v>154.92689129052766</v>
      </c>
      <c r="G9" s="95">
        <v>21531</v>
      </c>
      <c r="H9" s="94">
        <f t="shared" si="1"/>
        <v>257.64030154361615</v>
      </c>
    </row>
    <row r="10" spans="1:8" x14ac:dyDescent="0.4">
      <c r="A10" s="141"/>
      <c r="B10" s="140"/>
      <c r="C10" s="2" t="s">
        <v>398</v>
      </c>
      <c r="D10" s="142"/>
      <c r="E10" s="111">
        <v>2874</v>
      </c>
      <c r="F10" s="94">
        <f t="shared" si="0"/>
        <v>182.70820089001907</v>
      </c>
      <c r="G10" s="95">
        <v>29255</v>
      </c>
      <c r="H10" s="94">
        <f t="shared" si="1"/>
        <v>350.06581309082208</v>
      </c>
    </row>
    <row r="11" spans="1:8" x14ac:dyDescent="0.4">
      <c r="A11" s="141"/>
      <c r="B11" s="140"/>
      <c r="C11" s="2" t="s">
        <v>399</v>
      </c>
      <c r="D11" s="142"/>
      <c r="E11" s="111">
        <v>3458</v>
      </c>
      <c r="F11" s="94">
        <f t="shared" si="0"/>
        <v>219.83471074380162</v>
      </c>
      <c r="G11" s="95">
        <v>33627</v>
      </c>
      <c r="H11" s="94">
        <f t="shared" si="1"/>
        <v>402.38123728610748</v>
      </c>
    </row>
    <row r="12" spans="1:8" x14ac:dyDescent="0.4">
      <c r="A12" s="141"/>
      <c r="B12" s="140"/>
      <c r="C12" s="2" t="s">
        <v>400</v>
      </c>
      <c r="D12" s="142"/>
      <c r="E12" s="111">
        <v>3729</v>
      </c>
      <c r="F12" s="94">
        <f t="shared" si="0"/>
        <v>237.0629370629371</v>
      </c>
      <c r="G12" s="95">
        <v>34779</v>
      </c>
      <c r="H12" s="94">
        <f t="shared" si="1"/>
        <v>416.16608830920188</v>
      </c>
    </row>
    <row r="13" spans="1:8" x14ac:dyDescent="0.4">
      <c r="A13" s="141"/>
      <c r="B13" s="140"/>
      <c r="C13" s="2" t="s">
        <v>401</v>
      </c>
      <c r="D13" s="142"/>
      <c r="E13" s="111">
        <v>4217</v>
      </c>
      <c r="F13" s="94">
        <f t="shared" si="0"/>
        <v>268.08645899554995</v>
      </c>
      <c r="G13" s="95">
        <v>38801</v>
      </c>
      <c r="H13" s="94">
        <f t="shared" si="1"/>
        <v>464.29340672490127</v>
      </c>
    </row>
    <row r="14" spans="1:8" x14ac:dyDescent="0.4">
      <c r="A14" s="141"/>
      <c r="B14" s="140"/>
      <c r="C14" s="2" t="s">
        <v>402</v>
      </c>
      <c r="D14" s="142"/>
      <c r="E14" s="111">
        <v>4694</v>
      </c>
      <c r="F14" s="94">
        <f t="shared" si="0"/>
        <v>298.41068022886208</v>
      </c>
      <c r="G14" s="95">
        <v>42836</v>
      </c>
      <c r="H14" s="94">
        <f t="shared" si="1"/>
        <v>512.57628335527102</v>
      </c>
    </row>
    <row r="15" spans="1:8" x14ac:dyDescent="0.4">
      <c r="A15" s="141"/>
      <c r="B15" s="140"/>
      <c r="C15" s="2" t="s">
        <v>403</v>
      </c>
      <c r="D15" s="142"/>
      <c r="E15" s="111">
        <v>4849</v>
      </c>
      <c r="F15" s="94">
        <f t="shared" si="0"/>
        <v>308.26446280991735</v>
      </c>
      <c r="G15" s="95">
        <v>45707</v>
      </c>
      <c r="H15" s="94">
        <f t="shared" si="1"/>
        <v>546.9307167643891</v>
      </c>
    </row>
    <row r="16" spans="1:8" x14ac:dyDescent="0.4">
      <c r="A16" s="141"/>
      <c r="B16" s="140" t="s">
        <v>404</v>
      </c>
      <c r="C16" s="2" t="s">
        <v>405</v>
      </c>
      <c r="D16" s="142"/>
      <c r="E16" s="111">
        <v>4756</v>
      </c>
      <c r="F16" s="94">
        <f t="shared" si="0"/>
        <v>302.35219326128419</v>
      </c>
      <c r="G16" s="95">
        <v>48229</v>
      </c>
      <c r="H16" s="94">
        <f t="shared" si="1"/>
        <v>577.10901041043439</v>
      </c>
    </row>
    <row r="17" spans="1:26" x14ac:dyDescent="0.4">
      <c r="A17" s="44"/>
      <c r="B17" s="139"/>
      <c r="C17" s="89" t="s">
        <v>406</v>
      </c>
      <c r="D17" s="139"/>
      <c r="E17" s="111">
        <v>4457</v>
      </c>
      <c r="F17" s="94">
        <f t="shared" si="0"/>
        <v>283.34392879847428</v>
      </c>
      <c r="G17" s="93">
        <v>41640</v>
      </c>
      <c r="H17" s="94">
        <f t="shared" si="1"/>
        <v>498.26492760560006</v>
      </c>
    </row>
    <row r="18" spans="1:26" s="65" customFormat="1" ht="18.75" customHeight="1" x14ac:dyDescent="0.4">
      <c r="A18" s="44"/>
      <c r="B18" s="139"/>
      <c r="C18" s="89" t="s">
        <v>255</v>
      </c>
      <c r="D18" s="139"/>
      <c r="E18" s="111">
        <v>4022</v>
      </c>
      <c r="F18" s="94">
        <f t="shared" si="0"/>
        <v>255.68976478067387</v>
      </c>
      <c r="G18" s="93">
        <v>46535</v>
      </c>
      <c r="H18" s="94">
        <f t="shared" si="1"/>
        <v>556.8385784372382</v>
      </c>
    </row>
    <row r="19" spans="1:26" s="65" customFormat="1" ht="18.75" customHeight="1" x14ac:dyDescent="0.4">
      <c r="A19" s="44"/>
      <c r="B19" s="139"/>
      <c r="C19" s="88" t="s">
        <v>256</v>
      </c>
      <c r="D19" s="144"/>
      <c r="E19" s="111">
        <v>3645</v>
      </c>
      <c r="F19" s="94">
        <f t="shared" si="0"/>
        <v>231.72282263191354</v>
      </c>
      <c r="G19" s="93">
        <v>41156</v>
      </c>
      <c r="H19" s="94">
        <f t="shared" si="1"/>
        <v>492.47337561325838</v>
      </c>
    </row>
    <row r="20" spans="1:26" s="70" customFormat="1" ht="18.75" customHeight="1" x14ac:dyDescent="0.4">
      <c r="A20" s="44"/>
      <c r="B20" s="139"/>
      <c r="C20" s="88" t="s">
        <v>257</v>
      </c>
      <c r="D20" s="139"/>
      <c r="E20" s="111">
        <v>3649</v>
      </c>
      <c r="F20" s="94">
        <f t="shared" si="0"/>
        <v>231.97711379529559</v>
      </c>
      <c r="G20" s="93">
        <v>38225</v>
      </c>
      <c r="H20" s="94">
        <f t="shared" si="1"/>
        <v>457.4009812133541</v>
      </c>
    </row>
    <row r="21" spans="1:26" s="70" customFormat="1" ht="18.75" customHeight="1" x14ac:dyDescent="0.4">
      <c r="A21" s="44"/>
      <c r="B21" s="139"/>
      <c r="C21" s="88" t="s">
        <v>443</v>
      </c>
      <c r="D21" s="139"/>
      <c r="E21" s="111">
        <v>3647</v>
      </c>
      <c r="F21" s="94">
        <f t="shared" si="0"/>
        <v>231.8499682136046</v>
      </c>
      <c r="G21" s="93">
        <v>38172</v>
      </c>
      <c r="H21" s="94">
        <v>456.7667823381596</v>
      </c>
    </row>
    <row r="22" spans="1:26" s="65" customFormat="1" ht="18.75" customHeight="1" x14ac:dyDescent="0.4">
      <c r="A22" s="19"/>
      <c r="B22" s="33" t="s">
        <v>444</v>
      </c>
      <c r="C22" s="39" t="s">
        <v>405</v>
      </c>
      <c r="D22" s="33"/>
      <c r="E22" s="159">
        <v>3629</v>
      </c>
      <c r="F22" s="135">
        <f t="shared" si="0"/>
        <v>230.70565797838526</v>
      </c>
      <c r="G22" s="160">
        <v>37602</v>
      </c>
      <c r="H22" s="135">
        <f t="shared" si="1"/>
        <v>449.94615292569102</v>
      </c>
    </row>
    <row r="23" spans="1:26" s="3" customFormat="1" ht="12" customHeight="1" x14ac:dyDescent="0.4">
      <c r="A23" s="84" t="s">
        <v>144</v>
      </c>
      <c r="C23" s="8"/>
      <c r="E23" s="46"/>
      <c r="Z23" s="44"/>
    </row>
    <row r="24" spans="1:26" x14ac:dyDescent="0.4">
      <c r="A24" s="141"/>
      <c r="B24" s="141"/>
      <c r="C24" s="2"/>
      <c r="D24" s="141"/>
      <c r="E24" s="141"/>
      <c r="F24" s="141"/>
      <c r="G24" s="141"/>
      <c r="H24" s="141"/>
    </row>
    <row r="25" spans="1:26" ht="21" x14ac:dyDescent="0.4">
      <c r="A25" s="349" t="s">
        <v>418</v>
      </c>
      <c r="B25" s="349"/>
      <c r="C25" s="349"/>
      <c r="D25" s="349"/>
      <c r="E25" s="349"/>
      <c r="F25" s="349"/>
      <c r="G25" s="349"/>
      <c r="H25" s="349"/>
    </row>
    <row r="26" spans="1:26" ht="15" customHeight="1" x14ac:dyDescent="0.4">
      <c r="A26" s="20"/>
      <c r="B26" s="143"/>
      <c r="C26" s="71"/>
      <c r="D26" s="34"/>
      <c r="E26" s="34"/>
      <c r="F26" s="34"/>
      <c r="G26" s="90"/>
      <c r="H26" s="22" t="s">
        <v>450</v>
      </c>
    </row>
    <row r="27" spans="1:26" ht="15" customHeight="1" x14ac:dyDescent="0.4">
      <c r="A27" s="345" t="s">
        <v>407</v>
      </c>
      <c r="B27" s="345"/>
      <c r="C27" s="345"/>
      <c r="D27" s="346"/>
      <c r="E27" s="351" t="s">
        <v>433</v>
      </c>
      <c r="F27" s="91"/>
      <c r="G27" s="351" t="s">
        <v>431</v>
      </c>
      <c r="H27" s="145"/>
    </row>
    <row r="28" spans="1:26" ht="15" customHeight="1" x14ac:dyDescent="0.4">
      <c r="A28" s="347"/>
      <c r="B28" s="347"/>
      <c r="C28" s="347"/>
      <c r="D28" s="348"/>
      <c r="E28" s="352"/>
      <c r="F28" s="136" t="s">
        <v>430</v>
      </c>
      <c r="G28" s="353"/>
      <c r="H28" s="109" t="s">
        <v>430</v>
      </c>
    </row>
    <row r="29" spans="1:26" ht="9.9499999999999993" customHeight="1" x14ac:dyDescent="0.4">
      <c r="A29" s="32"/>
      <c r="B29" s="138"/>
      <c r="C29" s="138"/>
      <c r="D29" s="72"/>
      <c r="E29" s="92"/>
      <c r="F29" s="92"/>
      <c r="G29" s="92"/>
      <c r="H29" s="92"/>
    </row>
    <row r="30" spans="1:26" s="65" customFormat="1" ht="20.100000000000001" customHeight="1" x14ac:dyDescent="0.4">
      <c r="A30" s="260" t="s">
        <v>249</v>
      </c>
      <c r="B30" s="260"/>
      <c r="C30" s="260"/>
      <c r="D30" s="27"/>
      <c r="E30" s="93">
        <f>SUM(E31:E40)</f>
        <v>3629</v>
      </c>
      <c r="F30" s="96">
        <v>100</v>
      </c>
      <c r="G30" s="95">
        <f>SUM(G31:G40)</f>
        <v>37602</v>
      </c>
      <c r="H30" s="96">
        <v>100</v>
      </c>
    </row>
    <row r="31" spans="1:26" ht="20.100000000000001" customHeight="1" x14ac:dyDescent="0.4">
      <c r="A31" s="141"/>
      <c r="B31" s="350" t="s">
        <v>408</v>
      </c>
      <c r="C31" s="350"/>
      <c r="D31" s="26"/>
      <c r="E31" s="93">
        <v>812</v>
      </c>
      <c r="F31" s="96">
        <f>E31/E30*100</f>
        <v>22.37531000275558</v>
      </c>
      <c r="G31" s="95">
        <v>5548</v>
      </c>
      <c r="H31" s="96">
        <f>G31/G30*100</f>
        <v>14.754534333280144</v>
      </c>
    </row>
    <row r="32" spans="1:26" ht="20.100000000000001" customHeight="1" x14ac:dyDescent="0.4">
      <c r="A32" s="141"/>
      <c r="B32" s="244" t="s">
        <v>409</v>
      </c>
      <c r="C32" s="244"/>
      <c r="D32" s="26"/>
      <c r="E32" s="93">
        <v>190</v>
      </c>
      <c r="F32" s="96">
        <f>E32/E30*100</f>
        <v>5.2356020942408374</v>
      </c>
      <c r="G32" s="95">
        <v>909</v>
      </c>
      <c r="H32" s="96">
        <f>G32/G30*100</f>
        <v>2.4174246050741983</v>
      </c>
    </row>
    <row r="33" spans="1:26" ht="20.100000000000001" customHeight="1" x14ac:dyDescent="0.4">
      <c r="A33" s="141"/>
      <c r="B33" s="244" t="s">
        <v>410</v>
      </c>
      <c r="C33" s="244"/>
      <c r="D33" s="26"/>
      <c r="E33" s="93">
        <v>397</v>
      </c>
      <c r="F33" s="96">
        <f>E33/E30*100</f>
        <v>10.93965279691375</v>
      </c>
      <c r="G33" s="95">
        <v>3777</v>
      </c>
      <c r="H33" s="96">
        <f>G33/G30*100</f>
        <v>10.044678474549226</v>
      </c>
    </row>
    <row r="34" spans="1:26" ht="20.100000000000001" customHeight="1" x14ac:dyDescent="0.4">
      <c r="A34" s="141"/>
      <c r="B34" s="244" t="s">
        <v>411</v>
      </c>
      <c r="C34" s="244"/>
      <c r="D34" s="26"/>
      <c r="E34" s="93">
        <v>520</v>
      </c>
      <c r="F34" s="96">
        <f>E34/E30*100</f>
        <v>14.329016257922293</v>
      </c>
      <c r="G34" s="95">
        <v>6161</v>
      </c>
      <c r="H34" s="96">
        <f>G34/G30*100</f>
        <v>16.384766767725122</v>
      </c>
    </row>
    <row r="35" spans="1:26" ht="20.100000000000001" customHeight="1" x14ac:dyDescent="0.4">
      <c r="A35" s="141"/>
      <c r="B35" s="350" t="s">
        <v>412</v>
      </c>
      <c r="C35" s="350"/>
      <c r="D35" s="26"/>
      <c r="E35" s="93">
        <v>464</v>
      </c>
      <c r="F35" s="96">
        <f>E35/E30*100</f>
        <v>12.785891430146046</v>
      </c>
      <c r="G35" s="95">
        <v>3105</v>
      </c>
      <c r="H35" s="96">
        <f>G35/G30*100</f>
        <v>8.2575394925801824</v>
      </c>
    </row>
    <row r="36" spans="1:26" ht="20.100000000000001" customHeight="1" x14ac:dyDescent="0.4">
      <c r="A36" s="141"/>
      <c r="B36" s="350" t="s">
        <v>413</v>
      </c>
      <c r="C36" s="350"/>
      <c r="D36" s="26"/>
      <c r="E36" s="93">
        <v>44</v>
      </c>
      <c r="F36" s="96">
        <f>E36/E30*100</f>
        <v>1.212455221824194</v>
      </c>
      <c r="G36" s="95">
        <v>242</v>
      </c>
      <c r="H36" s="96">
        <f>G36/G30*100</f>
        <v>0.64358278814956649</v>
      </c>
    </row>
    <row r="37" spans="1:26" ht="20.100000000000001" customHeight="1" x14ac:dyDescent="0.4">
      <c r="A37" s="141"/>
      <c r="B37" s="350" t="s">
        <v>414</v>
      </c>
      <c r="C37" s="350"/>
      <c r="D37" s="26"/>
      <c r="E37" s="93">
        <v>533</v>
      </c>
      <c r="F37" s="96">
        <f>E37/E30*100</f>
        <v>14.687241664370351</v>
      </c>
      <c r="G37" s="95">
        <v>5947</v>
      </c>
      <c r="H37" s="96">
        <f>G37/G30*100</f>
        <v>15.815648103824264</v>
      </c>
    </row>
    <row r="38" spans="1:26" ht="20.100000000000001" customHeight="1" x14ac:dyDescent="0.4">
      <c r="A38" s="141"/>
      <c r="B38" s="350" t="s">
        <v>415</v>
      </c>
      <c r="C38" s="350"/>
      <c r="D38" s="26"/>
      <c r="E38" s="93">
        <v>202</v>
      </c>
      <c r="F38" s="96">
        <f>E38/E30*100</f>
        <v>5.5662717001928907</v>
      </c>
      <c r="G38" s="95">
        <v>1956</v>
      </c>
      <c r="H38" s="96">
        <f>G38/G30*100</f>
        <v>5.2018509653741818</v>
      </c>
    </row>
    <row r="39" spans="1:26" ht="20.100000000000001" customHeight="1" x14ac:dyDescent="0.4">
      <c r="A39" s="141"/>
      <c r="B39" s="350" t="s">
        <v>416</v>
      </c>
      <c r="C39" s="350"/>
      <c r="D39" s="26"/>
      <c r="E39" s="93">
        <v>224</v>
      </c>
      <c r="F39" s="96">
        <f>E39/E30*100</f>
        <v>6.1724993111049873</v>
      </c>
      <c r="G39" s="95">
        <v>7428</v>
      </c>
      <c r="H39" s="96">
        <f>G39/G30*100</f>
        <v>19.754268389979256</v>
      </c>
    </row>
    <row r="40" spans="1:26" ht="20.100000000000001" customHeight="1" x14ac:dyDescent="0.4">
      <c r="A40" s="32"/>
      <c r="B40" s="233" t="s">
        <v>417</v>
      </c>
      <c r="C40" s="233"/>
      <c r="D40" s="26"/>
      <c r="E40" s="93">
        <v>243</v>
      </c>
      <c r="F40" s="96">
        <f>E40/E30*100</f>
        <v>6.6960595205290714</v>
      </c>
      <c r="G40" s="93">
        <v>2529</v>
      </c>
      <c r="H40" s="96">
        <f>G40/G30*100</f>
        <v>6.7257060794638583</v>
      </c>
    </row>
    <row r="41" spans="1:26" ht="5.25" customHeight="1" x14ac:dyDescent="0.4">
      <c r="A41" s="161"/>
      <c r="B41" s="85"/>
      <c r="C41" s="162"/>
      <c r="D41" s="87"/>
      <c r="E41" s="86"/>
      <c r="F41" s="86"/>
      <c r="G41" s="86"/>
      <c r="H41" s="161"/>
    </row>
    <row r="42" spans="1:26" s="3" customFormat="1" ht="12" customHeight="1" x14ac:dyDescent="0.4">
      <c r="A42" s="84" t="s">
        <v>144</v>
      </c>
      <c r="C42" s="8"/>
      <c r="E42" s="46"/>
      <c r="Z42" s="44"/>
    </row>
  </sheetData>
  <mergeCells count="19">
    <mergeCell ref="B39:C39"/>
    <mergeCell ref="B40:C40"/>
    <mergeCell ref="A30:C30"/>
    <mergeCell ref="B31:C31"/>
    <mergeCell ref="B32:C32"/>
    <mergeCell ref="B33:C33"/>
    <mergeCell ref="B34:C34"/>
    <mergeCell ref="B35:C35"/>
    <mergeCell ref="B37:C37"/>
    <mergeCell ref="B38:C38"/>
    <mergeCell ref="A3:D4"/>
    <mergeCell ref="A27:D28"/>
    <mergeCell ref="A1:H1"/>
    <mergeCell ref="A25:H25"/>
    <mergeCell ref="B36:C36"/>
    <mergeCell ref="E27:E28"/>
    <mergeCell ref="G27:G28"/>
    <mergeCell ref="E3:F3"/>
    <mergeCell ref="G3:H3"/>
  </mergeCells>
  <phoneticPr fontId="1"/>
  <pageMargins left="0.7" right="0.7" top="0.75" bottom="0.75" header="0.3" footer="0.3"/>
  <pageSetup paperSize="9" scale="99" orientation="portrait" horizontalDpi="300" verticalDpi="300" r:id="rId1"/>
  <ignoredErrors>
    <ignoredError sqref="C5:C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F307-EC72-4FE5-80B3-AD82EE2D368D}">
  <dimension ref="A1:P58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G1"/>
    </sheetView>
  </sheetViews>
  <sheetFormatPr defaultRowHeight="13.5" x14ac:dyDescent="0.4"/>
  <cols>
    <col min="1" max="1" width="3.125" style="1" customWidth="1"/>
    <col min="2" max="2" width="30.625" style="1" customWidth="1"/>
    <col min="3" max="3" width="0.875" style="1" customWidth="1"/>
    <col min="4" max="7" width="10.625" style="1" customWidth="1"/>
    <col min="8" max="13" width="8.625" style="3" customWidth="1"/>
    <col min="14" max="16" width="8.625" style="1" customWidth="1"/>
    <col min="17" max="256" width="9" style="1"/>
    <col min="257" max="257" width="3.125" style="1" customWidth="1"/>
    <col min="258" max="260" width="10.625" style="1" customWidth="1"/>
    <col min="261" max="261" width="2.625" style="1" customWidth="1"/>
    <col min="262" max="262" width="8.625" style="1" customWidth="1"/>
    <col min="263" max="263" width="3.625" style="1" customWidth="1"/>
    <col min="264" max="264" width="8.625" style="1" customWidth="1"/>
    <col min="265" max="265" width="3.625" style="1" customWidth="1"/>
    <col min="266" max="266" width="8.625" style="1" customWidth="1"/>
    <col min="267" max="267" width="3.625" style="1" customWidth="1"/>
    <col min="268" max="268" width="8.625" style="1" customWidth="1"/>
    <col min="269" max="269" width="3.625" style="1" customWidth="1"/>
    <col min="270" max="512" width="9" style="1"/>
    <col min="513" max="513" width="3.125" style="1" customWidth="1"/>
    <col min="514" max="516" width="10.625" style="1" customWidth="1"/>
    <col min="517" max="517" width="2.625" style="1" customWidth="1"/>
    <col min="518" max="518" width="8.625" style="1" customWidth="1"/>
    <col min="519" max="519" width="3.625" style="1" customWidth="1"/>
    <col min="520" max="520" width="8.625" style="1" customWidth="1"/>
    <col min="521" max="521" width="3.625" style="1" customWidth="1"/>
    <col min="522" max="522" width="8.625" style="1" customWidth="1"/>
    <col min="523" max="523" width="3.625" style="1" customWidth="1"/>
    <col min="524" max="524" width="8.625" style="1" customWidth="1"/>
    <col min="525" max="525" width="3.625" style="1" customWidth="1"/>
    <col min="526" max="768" width="9" style="1"/>
    <col min="769" max="769" width="3.125" style="1" customWidth="1"/>
    <col min="770" max="772" width="10.625" style="1" customWidth="1"/>
    <col min="773" max="773" width="2.625" style="1" customWidth="1"/>
    <col min="774" max="774" width="8.625" style="1" customWidth="1"/>
    <col min="775" max="775" width="3.625" style="1" customWidth="1"/>
    <col min="776" max="776" width="8.625" style="1" customWidth="1"/>
    <col min="777" max="777" width="3.625" style="1" customWidth="1"/>
    <col min="778" max="778" width="8.625" style="1" customWidth="1"/>
    <col min="779" max="779" width="3.625" style="1" customWidth="1"/>
    <col min="780" max="780" width="8.625" style="1" customWidth="1"/>
    <col min="781" max="781" width="3.625" style="1" customWidth="1"/>
    <col min="782" max="1024" width="9" style="1"/>
    <col min="1025" max="1025" width="3.125" style="1" customWidth="1"/>
    <col min="1026" max="1028" width="10.625" style="1" customWidth="1"/>
    <col min="1029" max="1029" width="2.625" style="1" customWidth="1"/>
    <col min="1030" max="1030" width="8.625" style="1" customWidth="1"/>
    <col min="1031" max="1031" width="3.625" style="1" customWidth="1"/>
    <col min="1032" max="1032" width="8.625" style="1" customWidth="1"/>
    <col min="1033" max="1033" width="3.625" style="1" customWidth="1"/>
    <col min="1034" max="1034" width="8.625" style="1" customWidth="1"/>
    <col min="1035" max="1035" width="3.625" style="1" customWidth="1"/>
    <col min="1036" max="1036" width="8.625" style="1" customWidth="1"/>
    <col min="1037" max="1037" width="3.625" style="1" customWidth="1"/>
    <col min="1038" max="1280" width="9" style="1"/>
    <col min="1281" max="1281" width="3.125" style="1" customWidth="1"/>
    <col min="1282" max="1284" width="10.625" style="1" customWidth="1"/>
    <col min="1285" max="1285" width="2.625" style="1" customWidth="1"/>
    <col min="1286" max="1286" width="8.625" style="1" customWidth="1"/>
    <col min="1287" max="1287" width="3.625" style="1" customWidth="1"/>
    <col min="1288" max="1288" width="8.625" style="1" customWidth="1"/>
    <col min="1289" max="1289" width="3.625" style="1" customWidth="1"/>
    <col min="1290" max="1290" width="8.625" style="1" customWidth="1"/>
    <col min="1291" max="1291" width="3.625" style="1" customWidth="1"/>
    <col min="1292" max="1292" width="8.625" style="1" customWidth="1"/>
    <col min="1293" max="1293" width="3.625" style="1" customWidth="1"/>
    <col min="1294" max="1536" width="9" style="1"/>
    <col min="1537" max="1537" width="3.125" style="1" customWidth="1"/>
    <col min="1538" max="1540" width="10.625" style="1" customWidth="1"/>
    <col min="1541" max="1541" width="2.625" style="1" customWidth="1"/>
    <col min="1542" max="1542" width="8.625" style="1" customWidth="1"/>
    <col min="1543" max="1543" width="3.625" style="1" customWidth="1"/>
    <col min="1544" max="1544" width="8.625" style="1" customWidth="1"/>
    <col min="1545" max="1545" width="3.625" style="1" customWidth="1"/>
    <col min="1546" max="1546" width="8.625" style="1" customWidth="1"/>
    <col min="1547" max="1547" width="3.625" style="1" customWidth="1"/>
    <col min="1548" max="1548" width="8.625" style="1" customWidth="1"/>
    <col min="1549" max="1549" width="3.625" style="1" customWidth="1"/>
    <col min="1550" max="1792" width="9" style="1"/>
    <col min="1793" max="1793" width="3.125" style="1" customWidth="1"/>
    <col min="1794" max="1796" width="10.625" style="1" customWidth="1"/>
    <col min="1797" max="1797" width="2.625" style="1" customWidth="1"/>
    <col min="1798" max="1798" width="8.625" style="1" customWidth="1"/>
    <col min="1799" max="1799" width="3.625" style="1" customWidth="1"/>
    <col min="1800" max="1800" width="8.625" style="1" customWidth="1"/>
    <col min="1801" max="1801" width="3.625" style="1" customWidth="1"/>
    <col min="1802" max="1802" width="8.625" style="1" customWidth="1"/>
    <col min="1803" max="1803" width="3.625" style="1" customWidth="1"/>
    <col min="1804" max="1804" width="8.625" style="1" customWidth="1"/>
    <col min="1805" max="1805" width="3.625" style="1" customWidth="1"/>
    <col min="1806" max="2048" width="9" style="1"/>
    <col min="2049" max="2049" width="3.125" style="1" customWidth="1"/>
    <col min="2050" max="2052" width="10.625" style="1" customWidth="1"/>
    <col min="2053" max="2053" width="2.625" style="1" customWidth="1"/>
    <col min="2054" max="2054" width="8.625" style="1" customWidth="1"/>
    <col min="2055" max="2055" width="3.625" style="1" customWidth="1"/>
    <col min="2056" max="2056" width="8.625" style="1" customWidth="1"/>
    <col min="2057" max="2057" width="3.625" style="1" customWidth="1"/>
    <col min="2058" max="2058" width="8.625" style="1" customWidth="1"/>
    <col min="2059" max="2059" width="3.625" style="1" customWidth="1"/>
    <col min="2060" max="2060" width="8.625" style="1" customWidth="1"/>
    <col min="2061" max="2061" width="3.625" style="1" customWidth="1"/>
    <col min="2062" max="2304" width="9" style="1"/>
    <col min="2305" max="2305" width="3.125" style="1" customWidth="1"/>
    <col min="2306" max="2308" width="10.625" style="1" customWidth="1"/>
    <col min="2309" max="2309" width="2.625" style="1" customWidth="1"/>
    <col min="2310" max="2310" width="8.625" style="1" customWidth="1"/>
    <col min="2311" max="2311" width="3.625" style="1" customWidth="1"/>
    <col min="2312" max="2312" width="8.625" style="1" customWidth="1"/>
    <col min="2313" max="2313" width="3.625" style="1" customWidth="1"/>
    <col min="2314" max="2314" width="8.625" style="1" customWidth="1"/>
    <col min="2315" max="2315" width="3.625" style="1" customWidth="1"/>
    <col min="2316" max="2316" width="8.625" style="1" customWidth="1"/>
    <col min="2317" max="2317" width="3.625" style="1" customWidth="1"/>
    <col min="2318" max="2560" width="9" style="1"/>
    <col min="2561" max="2561" width="3.125" style="1" customWidth="1"/>
    <col min="2562" max="2564" width="10.625" style="1" customWidth="1"/>
    <col min="2565" max="2565" width="2.625" style="1" customWidth="1"/>
    <col min="2566" max="2566" width="8.625" style="1" customWidth="1"/>
    <col min="2567" max="2567" width="3.625" style="1" customWidth="1"/>
    <col min="2568" max="2568" width="8.625" style="1" customWidth="1"/>
    <col min="2569" max="2569" width="3.625" style="1" customWidth="1"/>
    <col min="2570" max="2570" width="8.625" style="1" customWidth="1"/>
    <col min="2571" max="2571" width="3.625" style="1" customWidth="1"/>
    <col min="2572" max="2572" width="8.625" style="1" customWidth="1"/>
    <col min="2573" max="2573" width="3.625" style="1" customWidth="1"/>
    <col min="2574" max="2816" width="9" style="1"/>
    <col min="2817" max="2817" width="3.125" style="1" customWidth="1"/>
    <col min="2818" max="2820" width="10.625" style="1" customWidth="1"/>
    <col min="2821" max="2821" width="2.625" style="1" customWidth="1"/>
    <col min="2822" max="2822" width="8.625" style="1" customWidth="1"/>
    <col min="2823" max="2823" width="3.625" style="1" customWidth="1"/>
    <col min="2824" max="2824" width="8.625" style="1" customWidth="1"/>
    <col min="2825" max="2825" width="3.625" style="1" customWidth="1"/>
    <col min="2826" max="2826" width="8.625" style="1" customWidth="1"/>
    <col min="2827" max="2827" width="3.625" style="1" customWidth="1"/>
    <col min="2828" max="2828" width="8.625" style="1" customWidth="1"/>
    <col min="2829" max="2829" width="3.625" style="1" customWidth="1"/>
    <col min="2830" max="3072" width="9" style="1"/>
    <col min="3073" max="3073" width="3.125" style="1" customWidth="1"/>
    <col min="3074" max="3076" width="10.625" style="1" customWidth="1"/>
    <col min="3077" max="3077" width="2.625" style="1" customWidth="1"/>
    <col min="3078" max="3078" width="8.625" style="1" customWidth="1"/>
    <col min="3079" max="3079" width="3.625" style="1" customWidth="1"/>
    <col min="3080" max="3080" width="8.625" style="1" customWidth="1"/>
    <col min="3081" max="3081" width="3.625" style="1" customWidth="1"/>
    <col min="3082" max="3082" width="8.625" style="1" customWidth="1"/>
    <col min="3083" max="3083" width="3.625" style="1" customWidth="1"/>
    <col min="3084" max="3084" width="8.625" style="1" customWidth="1"/>
    <col min="3085" max="3085" width="3.625" style="1" customWidth="1"/>
    <col min="3086" max="3328" width="9" style="1"/>
    <col min="3329" max="3329" width="3.125" style="1" customWidth="1"/>
    <col min="3330" max="3332" width="10.625" style="1" customWidth="1"/>
    <col min="3333" max="3333" width="2.625" style="1" customWidth="1"/>
    <col min="3334" max="3334" width="8.625" style="1" customWidth="1"/>
    <col min="3335" max="3335" width="3.625" style="1" customWidth="1"/>
    <col min="3336" max="3336" width="8.625" style="1" customWidth="1"/>
    <col min="3337" max="3337" width="3.625" style="1" customWidth="1"/>
    <col min="3338" max="3338" width="8.625" style="1" customWidth="1"/>
    <col min="3339" max="3339" width="3.625" style="1" customWidth="1"/>
    <col min="3340" max="3340" width="8.625" style="1" customWidth="1"/>
    <col min="3341" max="3341" width="3.625" style="1" customWidth="1"/>
    <col min="3342" max="3584" width="9" style="1"/>
    <col min="3585" max="3585" width="3.125" style="1" customWidth="1"/>
    <col min="3586" max="3588" width="10.625" style="1" customWidth="1"/>
    <col min="3589" max="3589" width="2.625" style="1" customWidth="1"/>
    <col min="3590" max="3590" width="8.625" style="1" customWidth="1"/>
    <col min="3591" max="3591" width="3.625" style="1" customWidth="1"/>
    <col min="3592" max="3592" width="8.625" style="1" customWidth="1"/>
    <col min="3593" max="3593" width="3.625" style="1" customWidth="1"/>
    <col min="3594" max="3594" width="8.625" style="1" customWidth="1"/>
    <col min="3595" max="3595" width="3.625" style="1" customWidth="1"/>
    <col min="3596" max="3596" width="8.625" style="1" customWidth="1"/>
    <col min="3597" max="3597" width="3.625" style="1" customWidth="1"/>
    <col min="3598" max="3840" width="9" style="1"/>
    <col min="3841" max="3841" width="3.125" style="1" customWidth="1"/>
    <col min="3842" max="3844" width="10.625" style="1" customWidth="1"/>
    <col min="3845" max="3845" width="2.625" style="1" customWidth="1"/>
    <col min="3846" max="3846" width="8.625" style="1" customWidth="1"/>
    <col min="3847" max="3847" width="3.625" style="1" customWidth="1"/>
    <col min="3848" max="3848" width="8.625" style="1" customWidth="1"/>
    <col min="3849" max="3849" width="3.625" style="1" customWidth="1"/>
    <col min="3850" max="3850" width="8.625" style="1" customWidth="1"/>
    <col min="3851" max="3851" width="3.625" style="1" customWidth="1"/>
    <col min="3852" max="3852" width="8.625" style="1" customWidth="1"/>
    <col min="3853" max="3853" width="3.625" style="1" customWidth="1"/>
    <col min="3854" max="4096" width="9" style="1"/>
    <col min="4097" max="4097" width="3.125" style="1" customWidth="1"/>
    <col min="4098" max="4100" width="10.625" style="1" customWidth="1"/>
    <col min="4101" max="4101" width="2.625" style="1" customWidth="1"/>
    <col min="4102" max="4102" width="8.625" style="1" customWidth="1"/>
    <col min="4103" max="4103" width="3.625" style="1" customWidth="1"/>
    <col min="4104" max="4104" width="8.625" style="1" customWidth="1"/>
    <col min="4105" max="4105" width="3.625" style="1" customWidth="1"/>
    <col min="4106" max="4106" width="8.625" style="1" customWidth="1"/>
    <col min="4107" max="4107" width="3.625" style="1" customWidth="1"/>
    <col min="4108" max="4108" width="8.625" style="1" customWidth="1"/>
    <col min="4109" max="4109" width="3.625" style="1" customWidth="1"/>
    <col min="4110" max="4352" width="9" style="1"/>
    <col min="4353" max="4353" width="3.125" style="1" customWidth="1"/>
    <col min="4354" max="4356" width="10.625" style="1" customWidth="1"/>
    <col min="4357" max="4357" width="2.625" style="1" customWidth="1"/>
    <col min="4358" max="4358" width="8.625" style="1" customWidth="1"/>
    <col min="4359" max="4359" width="3.625" style="1" customWidth="1"/>
    <col min="4360" max="4360" width="8.625" style="1" customWidth="1"/>
    <col min="4361" max="4361" width="3.625" style="1" customWidth="1"/>
    <col min="4362" max="4362" width="8.625" style="1" customWidth="1"/>
    <col min="4363" max="4363" width="3.625" style="1" customWidth="1"/>
    <col min="4364" max="4364" width="8.625" style="1" customWidth="1"/>
    <col min="4365" max="4365" width="3.625" style="1" customWidth="1"/>
    <col min="4366" max="4608" width="9" style="1"/>
    <col min="4609" max="4609" width="3.125" style="1" customWidth="1"/>
    <col min="4610" max="4612" width="10.625" style="1" customWidth="1"/>
    <col min="4613" max="4613" width="2.625" style="1" customWidth="1"/>
    <col min="4614" max="4614" width="8.625" style="1" customWidth="1"/>
    <col min="4615" max="4615" width="3.625" style="1" customWidth="1"/>
    <col min="4616" max="4616" width="8.625" style="1" customWidth="1"/>
    <col min="4617" max="4617" width="3.625" style="1" customWidth="1"/>
    <col min="4618" max="4618" width="8.625" style="1" customWidth="1"/>
    <col min="4619" max="4619" width="3.625" style="1" customWidth="1"/>
    <col min="4620" max="4620" width="8.625" style="1" customWidth="1"/>
    <col min="4621" max="4621" width="3.625" style="1" customWidth="1"/>
    <col min="4622" max="4864" width="9" style="1"/>
    <col min="4865" max="4865" width="3.125" style="1" customWidth="1"/>
    <col min="4866" max="4868" width="10.625" style="1" customWidth="1"/>
    <col min="4869" max="4869" width="2.625" style="1" customWidth="1"/>
    <col min="4870" max="4870" width="8.625" style="1" customWidth="1"/>
    <col min="4871" max="4871" width="3.625" style="1" customWidth="1"/>
    <col min="4872" max="4872" width="8.625" style="1" customWidth="1"/>
    <col min="4873" max="4873" width="3.625" style="1" customWidth="1"/>
    <col min="4874" max="4874" width="8.625" style="1" customWidth="1"/>
    <col min="4875" max="4875" width="3.625" style="1" customWidth="1"/>
    <col min="4876" max="4876" width="8.625" style="1" customWidth="1"/>
    <col min="4877" max="4877" width="3.625" style="1" customWidth="1"/>
    <col min="4878" max="5120" width="9" style="1"/>
    <col min="5121" max="5121" width="3.125" style="1" customWidth="1"/>
    <col min="5122" max="5124" width="10.625" style="1" customWidth="1"/>
    <col min="5125" max="5125" width="2.625" style="1" customWidth="1"/>
    <col min="5126" max="5126" width="8.625" style="1" customWidth="1"/>
    <col min="5127" max="5127" width="3.625" style="1" customWidth="1"/>
    <col min="5128" max="5128" width="8.625" style="1" customWidth="1"/>
    <col min="5129" max="5129" width="3.625" style="1" customWidth="1"/>
    <col min="5130" max="5130" width="8.625" style="1" customWidth="1"/>
    <col min="5131" max="5131" width="3.625" style="1" customWidth="1"/>
    <col min="5132" max="5132" width="8.625" style="1" customWidth="1"/>
    <col min="5133" max="5133" width="3.625" style="1" customWidth="1"/>
    <col min="5134" max="5376" width="9" style="1"/>
    <col min="5377" max="5377" width="3.125" style="1" customWidth="1"/>
    <col min="5378" max="5380" width="10.625" style="1" customWidth="1"/>
    <col min="5381" max="5381" width="2.625" style="1" customWidth="1"/>
    <col min="5382" max="5382" width="8.625" style="1" customWidth="1"/>
    <col min="5383" max="5383" width="3.625" style="1" customWidth="1"/>
    <col min="5384" max="5384" width="8.625" style="1" customWidth="1"/>
    <col min="5385" max="5385" width="3.625" style="1" customWidth="1"/>
    <col min="5386" max="5386" width="8.625" style="1" customWidth="1"/>
    <col min="5387" max="5387" width="3.625" style="1" customWidth="1"/>
    <col min="5388" max="5388" width="8.625" style="1" customWidth="1"/>
    <col min="5389" max="5389" width="3.625" style="1" customWidth="1"/>
    <col min="5390" max="5632" width="9" style="1"/>
    <col min="5633" max="5633" width="3.125" style="1" customWidth="1"/>
    <col min="5634" max="5636" width="10.625" style="1" customWidth="1"/>
    <col min="5637" max="5637" width="2.625" style="1" customWidth="1"/>
    <col min="5638" max="5638" width="8.625" style="1" customWidth="1"/>
    <col min="5639" max="5639" width="3.625" style="1" customWidth="1"/>
    <col min="5640" max="5640" width="8.625" style="1" customWidth="1"/>
    <col min="5641" max="5641" width="3.625" style="1" customWidth="1"/>
    <col min="5642" max="5642" width="8.625" style="1" customWidth="1"/>
    <col min="5643" max="5643" width="3.625" style="1" customWidth="1"/>
    <col min="5644" max="5644" width="8.625" style="1" customWidth="1"/>
    <col min="5645" max="5645" width="3.625" style="1" customWidth="1"/>
    <col min="5646" max="5888" width="9" style="1"/>
    <col min="5889" max="5889" width="3.125" style="1" customWidth="1"/>
    <col min="5890" max="5892" width="10.625" style="1" customWidth="1"/>
    <col min="5893" max="5893" width="2.625" style="1" customWidth="1"/>
    <col min="5894" max="5894" width="8.625" style="1" customWidth="1"/>
    <col min="5895" max="5895" width="3.625" style="1" customWidth="1"/>
    <col min="5896" max="5896" width="8.625" style="1" customWidth="1"/>
    <col min="5897" max="5897" width="3.625" style="1" customWidth="1"/>
    <col min="5898" max="5898" width="8.625" style="1" customWidth="1"/>
    <col min="5899" max="5899" width="3.625" style="1" customWidth="1"/>
    <col min="5900" max="5900" width="8.625" style="1" customWidth="1"/>
    <col min="5901" max="5901" width="3.625" style="1" customWidth="1"/>
    <col min="5902" max="6144" width="9" style="1"/>
    <col min="6145" max="6145" width="3.125" style="1" customWidth="1"/>
    <col min="6146" max="6148" width="10.625" style="1" customWidth="1"/>
    <col min="6149" max="6149" width="2.625" style="1" customWidth="1"/>
    <col min="6150" max="6150" width="8.625" style="1" customWidth="1"/>
    <col min="6151" max="6151" width="3.625" style="1" customWidth="1"/>
    <col min="6152" max="6152" width="8.625" style="1" customWidth="1"/>
    <col min="6153" max="6153" width="3.625" style="1" customWidth="1"/>
    <col min="6154" max="6154" width="8.625" style="1" customWidth="1"/>
    <col min="6155" max="6155" width="3.625" style="1" customWidth="1"/>
    <col min="6156" max="6156" width="8.625" style="1" customWidth="1"/>
    <col min="6157" max="6157" width="3.625" style="1" customWidth="1"/>
    <col min="6158" max="6400" width="9" style="1"/>
    <col min="6401" max="6401" width="3.125" style="1" customWidth="1"/>
    <col min="6402" max="6404" width="10.625" style="1" customWidth="1"/>
    <col min="6405" max="6405" width="2.625" style="1" customWidth="1"/>
    <col min="6406" max="6406" width="8.625" style="1" customWidth="1"/>
    <col min="6407" max="6407" width="3.625" style="1" customWidth="1"/>
    <col min="6408" max="6408" width="8.625" style="1" customWidth="1"/>
    <col min="6409" max="6409" width="3.625" style="1" customWidth="1"/>
    <col min="6410" max="6410" width="8.625" style="1" customWidth="1"/>
    <col min="6411" max="6411" width="3.625" style="1" customWidth="1"/>
    <col min="6412" max="6412" width="8.625" style="1" customWidth="1"/>
    <col min="6413" max="6413" width="3.625" style="1" customWidth="1"/>
    <col min="6414" max="6656" width="9" style="1"/>
    <col min="6657" max="6657" width="3.125" style="1" customWidth="1"/>
    <col min="6658" max="6660" width="10.625" style="1" customWidth="1"/>
    <col min="6661" max="6661" width="2.625" style="1" customWidth="1"/>
    <col min="6662" max="6662" width="8.625" style="1" customWidth="1"/>
    <col min="6663" max="6663" width="3.625" style="1" customWidth="1"/>
    <col min="6664" max="6664" width="8.625" style="1" customWidth="1"/>
    <col min="6665" max="6665" width="3.625" style="1" customWidth="1"/>
    <col min="6666" max="6666" width="8.625" style="1" customWidth="1"/>
    <col min="6667" max="6667" width="3.625" style="1" customWidth="1"/>
    <col min="6668" max="6668" width="8.625" style="1" customWidth="1"/>
    <col min="6669" max="6669" width="3.625" style="1" customWidth="1"/>
    <col min="6670" max="6912" width="9" style="1"/>
    <col min="6913" max="6913" width="3.125" style="1" customWidth="1"/>
    <col min="6914" max="6916" width="10.625" style="1" customWidth="1"/>
    <col min="6917" max="6917" width="2.625" style="1" customWidth="1"/>
    <col min="6918" max="6918" width="8.625" style="1" customWidth="1"/>
    <col min="6919" max="6919" width="3.625" style="1" customWidth="1"/>
    <col min="6920" max="6920" width="8.625" style="1" customWidth="1"/>
    <col min="6921" max="6921" width="3.625" style="1" customWidth="1"/>
    <col min="6922" max="6922" width="8.625" style="1" customWidth="1"/>
    <col min="6923" max="6923" width="3.625" style="1" customWidth="1"/>
    <col min="6924" max="6924" width="8.625" style="1" customWidth="1"/>
    <col min="6925" max="6925" width="3.625" style="1" customWidth="1"/>
    <col min="6926" max="7168" width="9" style="1"/>
    <col min="7169" max="7169" width="3.125" style="1" customWidth="1"/>
    <col min="7170" max="7172" width="10.625" style="1" customWidth="1"/>
    <col min="7173" max="7173" width="2.625" style="1" customWidth="1"/>
    <col min="7174" max="7174" width="8.625" style="1" customWidth="1"/>
    <col min="7175" max="7175" width="3.625" style="1" customWidth="1"/>
    <col min="7176" max="7176" width="8.625" style="1" customWidth="1"/>
    <col min="7177" max="7177" width="3.625" style="1" customWidth="1"/>
    <col min="7178" max="7178" width="8.625" style="1" customWidth="1"/>
    <col min="7179" max="7179" width="3.625" style="1" customWidth="1"/>
    <col min="7180" max="7180" width="8.625" style="1" customWidth="1"/>
    <col min="7181" max="7181" width="3.625" style="1" customWidth="1"/>
    <col min="7182" max="7424" width="9" style="1"/>
    <col min="7425" max="7425" width="3.125" style="1" customWidth="1"/>
    <col min="7426" max="7428" width="10.625" style="1" customWidth="1"/>
    <col min="7429" max="7429" width="2.625" style="1" customWidth="1"/>
    <col min="7430" max="7430" width="8.625" style="1" customWidth="1"/>
    <col min="7431" max="7431" width="3.625" style="1" customWidth="1"/>
    <col min="7432" max="7432" width="8.625" style="1" customWidth="1"/>
    <col min="7433" max="7433" width="3.625" style="1" customWidth="1"/>
    <col min="7434" max="7434" width="8.625" style="1" customWidth="1"/>
    <col min="7435" max="7435" width="3.625" style="1" customWidth="1"/>
    <col min="7436" max="7436" width="8.625" style="1" customWidth="1"/>
    <col min="7437" max="7437" width="3.625" style="1" customWidth="1"/>
    <col min="7438" max="7680" width="9" style="1"/>
    <col min="7681" max="7681" width="3.125" style="1" customWidth="1"/>
    <col min="7682" max="7684" width="10.625" style="1" customWidth="1"/>
    <col min="7685" max="7685" width="2.625" style="1" customWidth="1"/>
    <col min="7686" max="7686" width="8.625" style="1" customWidth="1"/>
    <col min="7687" max="7687" width="3.625" style="1" customWidth="1"/>
    <col min="7688" max="7688" width="8.625" style="1" customWidth="1"/>
    <col min="7689" max="7689" width="3.625" style="1" customWidth="1"/>
    <col min="7690" max="7690" width="8.625" style="1" customWidth="1"/>
    <col min="7691" max="7691" width="3.625" style="1" customWidth="1"/>
    <col min="7692" max="7692" width="8.625" style="1" customWidth="1"/>
    <col min="7693" max="7693" width="3.625" style="1" customWidth="1"/>
    <col min="7694" max="7936" width="9" style="1"/>
    <col min="7937" max="7937" width="3.125" style="1" customWidth="1"/>
    <col min="7938" max="7940" width="10.625" style="1" customWidth="1"/>
    <col min="7941" max="7941" width="2.625" style="1" customWidth="1"/>
    <col min="7942" max="7942" width="8.625" style="1" customWidth="1"/>
    <col min="7943" max="7943" width="3.625" style="1" customWidth="1"/>
    <col min="7944" max="7944" width="8.625" style="1" customWidth="1"/>
    <col min="7945" max="7945" width="3.625" style="1" customWidth="1"/>
    <col min="7946" max="7946" width="8.625" style="1" customWidth="1"/>
    <col min="7947" max="7947" width="3.625" style="1" customWidth="1"/>
    <col min="7948" max="7948" width="8.625" style="1" customWidth="1"/>
    <col min="7949" max="7949" width="3.625" style="1" customWidth="1"/>
    <col min="7950" max="8192" width="9" style="1"/>
    <col min="8193" max="8193" width="3.125" style="1" customWidth="1"/>
    <col min="8194" max="8196" width="10.625" style="1" customWidth="1"/>
    <col min="8197" max="8197" width="2.625" style="1" customWidth="1"/>
    <col min="8198" max="8198" width="8.625" style="1" customWidth="1"/>
    <col min="8199" max="8199" width="3.625" style="1" customWidth="1"/>
    <col min="8200" max="8200" width="8.625" style="1" customWidth="1"/>
    <col min="8201" max="8201" width="3.625" style="1" customWidth="1"/>
    <col min="8202" max="8202" width="8.625" style="1" customWidth="1"/>
    <col min="8203" max="8203" width="3.625" style="1" customWidth="1"/>
    <col min="8204" max="8204" width="8.625" style="1" customWidth="1"/>
    <col min="8205" max="8205" width="3.625" style="1" customWidth="1"/>
    <col min="8206" max="8448" width="9" style="1"/>
    <col min="8449" max="8449" width="3.125" style="1" customWidth="1"/>
    <col min="8450" max="8452" width="10.625" style="1" customWidth="1"/>
    <col min="8453" max="8453" width="2.625" style="1" customWidth="1"/>
    <col min="8454" max="8454" width="8.625" style="1" customWidth="1"/>
    <col min="8455" max="8455" width="3.625" style="1" customWidth="1"/>
    <col min="8456" max="8456" width="8.625" style="1" customWidth="1"/>
    <col min="8457" max="8457" width="3.625" style="1" customWidth="1"/>
    <col min="8458" max="8458" width="8.625" style="1" customWidth="1"/>
    <col min="8459" max="8459" width="3.625" style="1" customWidth="1"/>
    <col min="8460" max="8460" width="8.625" style="1" customWidth="1"/>
    <col min="8461" max="8461" width="3.625" style="1" customWidth="1"/>
    <col min="8462" max="8704" width="9" style="1"/>
    <col min="8705" max="8705" width="3.125" style="1" customWidth="1"/>
    <col min="8706" max="8708" width="10.625" style="1" customWidth="1"/>
    <col min="8709" max="8709" width="2.625" style="1" customWidth="1"/>
    <col min="8710" max="8710" width="8.625" style="1" customWidth="1"/>
    <col min="8711" max="8711" width="3.625" style="1" customWidth="1"/>
    <col min="8712" max="8712" width="8.625" style="1" customWidth="1"/>
    <col min="8713" max="8713" width="3.625" style="1" customWidth="1"/>
    <col min="8714" max="8714" width="8.625" style="1" customWidth="1"/>
    <col min="8715" max="8715" width="3.625" style="1" customWidth="1"/>
    <col min="8716" max="8716" width="8.625" style="1" customWidth="1"/>
    <col min="8717" max="8717" width="3.625" style="1" customWidth="1"/>
    <col min="8718" max="8960" width="9" style="1"/>
    <col min="8961" max="8961" width="3.125" style="1" customWidth="1"/>
    <col min="8962" max="8964" width="10.625" style="1" customWidth="1"/>
    <col min="8965" max="8965" width="2.625" style="1" customWidth="1"/>
    <col min="8966" max="8966" width="8.625" style="1" customWidth="1"/>
    <col min="8967" max="8967" width="3.625" style="1" customWidth="1"/>
    <col min="8968" max="8968" width="8.625" style="1" customWidth="1"/>
    <col min="8969" max="8969" width="3.625" style="1" customWidth="1"/>
    <col min="8970" max="8970" width="8.625" style="1" customWidth="1"/>
    <col min="8971" max="8971" width="3.625" style="1" customWidth="1"/>
    <col min="8972" max="8972" width="8.625" style="1" customWidth="1"/>
    <col min="8973" max="8973" width="3.625" style="1" customWidth="1"/>
    <col min="8974" max="9216" width="9" style="1"/>
    <col min="9217" max="9217" width="3.125" style="1" customWidth="1"/>
    <col min="9218" max="9220" width="10.625" style="1" customWidth="1"/>
    <col min="9221" max="9221" width="2.625" style="1" customWidth="1"/>
    <col min="9222" max="9222" width="8.625" style="1" customWidth="1"/>
    <col min="9223" max="9223" width="3.625" style="1" customWidth="1"/>
    <col min="9224" max="9224" width="8.625" style="1" customWidth="1"/>
    <col min="9225" max="9225" width="3.625" style="1" customWidth="1"/>
    <col min="9226" max="9226" width="8.625" style="1" customWidth="1"/>
    <col min="9227" max="9227" width="3.625" style="1" customWidth="1"/>
    <col min="9228" max="9228" width="8.625" style="1" customWidth="1"/>
    <col min="9229" max="9229" width="3.625" style="1" customWidth="1"/>
    <col min="9230" max="9472" width="9" style="1"/>
    <col min="9473" max="9473" width="3.125" style="1" customWidth="1"/>
    <col min="9474" max="9476" width="10.625" style="1" customWidth="1"/>
    <col min="9477" max="9477" width="2.625" style="1" customWidth="1"/>
    <col min="9478" max="9478" width="8.625" style="1" customWidth="1"/>
    <col min="9479" max="9479" width="3.625" style="1" customWidth="1"/>
    <col min="9480" max="9480" width="8.625" style="1" customWidth="1"/>
    <col min="9481" max="9481" width="3.625" style="1" customWidth="1"/>
    <col min="9482" max="9482" width="8.625" style="1" customWidth="1"/>
    <col min="9483" max="9483" width="3.625" style="1" customWidth="1"/>
    <col min="9484" max="9484" width="8.625" style="1" customWidth="1"/>
    <col min="9485" max="9485" width="3.625" style="1" customWidth="1"/>
    <col min="9486" max="9728" width="9" style="1"/>
    <col min="9729" max="9729" width="3.125" style="1" customWidth="1"/>
    <col min="9730" max="9732" width="10.625" style="1" customWidth="1"/>
    <col min="9733" max="9733" width="2.625" style="1" customWidth="1"/>
    <col min="9734" max="9734" width="8.625" style="1" customWidth="1"/>
    <col min="9735" max="9735" width="3.625" style="1" customWidth="1"/>
    <col min="9736" max="9736" width="8.625" style="1" customWidth="1"/>
    <col min="9737" max="9737" width="3.625" style="1" customWidth="1"/>
    <col min="9738" max="9738" width="8.625" style="1" customWidth="1"/>
    <col min="9739" max="9739" width="3.625" style="1" customWidth="1"/>
    <col min="9740" max="9740" width="8.625" style="1" customWidth="1"/>
    <col min="9741" max="9741" width="3.625" style="1" customWidth="1"/>
    <col min="9742" max="9984" width="9" style="1"/>
    <col min="9985" max="9985" width="3.125" style="1" customWidth="1"/>
    <col min="9986" max="9988" width="10.625" style="1" customWidth="1"/>
    <col min="9989" max="9989" width="2.625" style="1" customWidth="1"/>
    <col min="9990" max="9990" width="8.625" style="1" customWidth="1"/>
    <col min="9991" max="9991" width="3.625" style="1" customWidth="1"/>
    <col min="9992" max="9992" width="8.625" style="1" customWidth="1"/>
    <col min="9993" max="9993" width="3.625" style="1" customWidth="1"/>
    <col min="9994" max="9994" width="8.625" style="1" customWidth="1"/>
    <col min="9995" max="9995" width="3.625" style="1" customWidth="1"/>
    <col min="9996" max="9996" width="8.625" style="1" customWidth="1"/>
    <col min="9997" max="9997" width="3.625" style="1" customWidth="1"/>
    <col min="9998" max="10240" width="9" style="1"/>
    <col min="10241" max="10241" width="3.125" style="1" customWidth="1"/>
    <col min="10242" max="10244" width="10.625" style="1" customWidth="1"/>
    <col min="10245" max="10245" width="2.625" style="1" customWidth="1"/>
    <col min="10246" max="10246" width="8.625" style="1" customWidth="1"/>
    <col min="10247" max="10247" width="3.625" style="1" customWidth="1"/>
    <col min="10248" max="10248" width="8.625" style="1" customWidth="1"/>
    <col min="10249" max="10249" width="3.625" style="1" customWidth="1"/>
    <col min="10250" max="10250" width="8.625" style="1" customWidth="1"/>
    <col min="10251" max="10251" width="3.625" style="1" customWidth="1"/>
    <col min="10252" max="10252" width="8.625" style="1" customWidth="1"/>
    <col min="10253" max="10253" width="3.625" style="1" customWidth="1"/>
    <col min="10254" max="10496" width="9" style="1"/>
    <col min="10497" max="10497" width="3.125" style="1" customWidth="1"/>
    <col min="10498" max="10500" width="10.625" style="1" customWidth="1"/>
    <col min="10501" max="10501" width="2.625" style="1" customWidth="1"/>
    <col min="10502" max="10502" width="8.625" style="1" customWidth="1"/>
    <col min="10503" max="10503" width="3.625" style="1" customWidth="1"/>
    <col min="10504" max="10504" width="8.625" style="1" customWidth="1"/>
    <col min="10505" max="10505" width="3.625" style="1" customWidth="1"/>
    <col min="10506" max="10506" width="8.625" style="1" customWidth="1"/>
    <col min="10507" max="10507" width="3.625" style="1" customWidth="1"/>
    <col min="10508" max="10508" width="8.625" style="1" customWidth="1"/>
    <col min="10509" max="10509" width="3.625" style="1" customWidth="1"/>
    <col min="10510" max="10752" width="9" style="1"/>
    <col min="10753" max="10753" width="3.125" style="1" customWidth="1"/>
    <col min="10754" max="10756" width="10.625" style="1" customWidth="1"/>
    <col min="10757" max="10757" width="2.625" style="1" customWidth="1"/>
    <col min="10758" max="10758" width="8.625" style="1" customWidth="1"/>
    <col min="10759" max="10759" width="3.625" style="1" customWidth="1"/>
    <col min="10760" max="10760" width="8.625" style="1" customWidth="1"/>
    <col min="10761" max="10761" width="3.625" style="1" customWidth="1"/>
    <col min="10762" max="10762" width="8.625" style="1" customWidth="1"/>
    <col min="10763" max="10763" width="3.625" style="1" customWidth="1"/>
    <col min="10764" max="10764" width="8.625" style="1" customWidth="1"/>
    <col min="10765" max="10765" width="3.625" style="1" customWidth="1"/>
    <col min="10766" max="11008" width="9" style="1"/>
    <col min="11009" max="11009" width="3.125" style="1" customWidth="1"/>
    <col min="11010" max="11012" width="10.625" style="1" customWidth="1"/>
    <col min="11013" max="11013" width="2.625" style="1" customWidth="1"/>
    <col min="11014" max="11014" width="8.625" style="1" customWidth="1"/>
    <col min="11015" max="11015" width="3.625" style="1" customWidth="1"/>
    <col min="11016" max="11016" width="8.625" style="1" customWidth="1"/>
    <col min="11017" max="11017" width="3.625" style="1" customWidth="1"/>
    <col min="11018" max="11018" width="8.625" style="1" customWidth="1"/>
    <col min="11019" max="11019" width="3.625" style="1" customWidth="1"/>
    <col min="11020" max="11020" width="8.625" style="1" customWidth="1"/>
    <col min="11021" max="11021" width="3.625" style="1" customWidth="1"/>
    <col min="11022" max="11264" width="9" style="1"/>
    <col min="11265" max="11265" width="3.125" style="1" customWidth="1"/>
    <col min="11266" max="11268" width="10.625" style="1" customWidth="1"/>
    <col min="11269" max="11269" width="2.625" style="1" customWidth="1"/>
    <col min="11270" max="11270" width="8.625" style="1" customWidth="1"/>
    <col min="11271" max="11271" width="3.625" style="1" customWidth="1"/>
    <col min="11272" max="11272" width="8.625" style="1" customWidth="1"/>
    <col min="11273" max="11273" width="3.625" style="1" customWidth="1"/>
    <col min="11274" max="11274" width="8.625" style="1" customWidth="1"/>
    <col min="11275" max="11275" width="3.625" style="1" customWidth="1"/>
    <col min="11276" max="11276" width="8.625" style="1" customWidth="1"/>
    <col min="11277" max="11277" width="3.625" style="1" customWidth="1"/>
    <col min="11278" max="11520" width="9" style="1"/>
    <col min="11521" max="11521" width="3.125" style="1" customWidth="1"/>
    <col min="11522" max="11524" width="10.625" style="1" customWidth="1"/>
    <col min="11525" max="11525" width="2.625" style="1" customWidth="1"/>
    <col min="11526" max="11526" width="8.625" style="1" customWidth="1"/>
    <col min="11527" max="11527" width="3.625" style="1" customWidth="1"/>
    <col min="11528" max="11528" width="8.625" style="1" customWidth="1"/>
    <col min="11529" max="11529" width="3.625" style="1" customWidth="1"/>
    <col min="11530" max="11530" width="8.625" style="1" customWidth="1"/>
    <col min="11531" max="11531" width="3.625" style="1" customWidth="1"/>
    <col min="11532" max="11532" width="8.625" style="1" customWidth="1"/>
    <col min="11533" max="11533" width="3.625" style="1" customWidth="1"/>
    <col min="11534" max="11776" width="9" style="1"/>
    <col min="11777" max="11777" width="3.125" style="1" customWidth="1"/>
    <col min="11778" max="11780" width="10.625" style="1" customWidth="1"/>
    <col min="11781" max="11781" width="2.625" style="1" customWidth="1"/>
    <col min="11782" max="11782" width="8.625" style="1" customWidth="1"/>
    <col min="11783" max="11783" width="3.625" style="1" customWidth="1"/>
    <col min="11784" max="11784" width="8.625" style="1" customWidth="1"/>
    <col min="11785" max="11785" width="3.625" style="1" customWidth="1"/>
    <col min="11786" max="11786" width="8.625" style="1" customWidth="1"/>
    <col min="11787" max="11787" width="3.625" style="1" customWidth="1"/>
    <col min="11788" max="11788" width="8.625" style="1" customWidth="1"/>
    <col min="11789" max="11789" width="3.625" style="1" customWidth="1"/>
    <col min="11790" max="12032" width="9" style="1"/>
    <col min="12033" max="12033" width="3.125" style="1" customWidth="1"/>
    <col min="12034" max="12036" width="10.625" style="1" customWidth="1"/>
    <col min="12037" max="12037" width="2.625" style="1" customWidth="1"/>
    <col min="12038" max="12038" width="8.625" style="1" customWidth="1"/>
    <col min="12039" max="12039" width="3.625" style="1" customWidth="1"/>
    <col min="12040" max="12040" width="8.625" style="1" customWidth="1"/>
    <col min="12041" max="12041" width="3.625" style="1" customWidth="1"/>
    <col min="12042" max="12042" width="8.625" style="1" customWidth="1"/>
    <col min="12043" max="12043" width="3.625" style="1" customWidth="1"/>
    <col min="12044" max="12044" width="8.625" style="1" customWidth="1"/>
    <col min="12045" max="12045" width="3.625" style="1" customWidth="1"/>
    <col min="12046" max="12288" width="9" style="1"/>
    <col min="12289" max="12289" width="3.125" style="1" customWidth="1"/>
    <col min="12290" max="12292" width="10.625" style="1" customWidth="1"/>
    <col min="12293" max="12293" width="2.625" style="1" customWidth="1"/>
    <col min="12294" max="12294" width="8.625" style="1" customWidth="1"/>
    <col min="12295" max="12295" width="3.625" style="1" customWidth="1"/>
    <col min="12296" max="12296" width="8.625" style="1" customWidth="1"/>
    <col min="12297" max="12297" width="3.625" style="1" customWidth="1"/>
    <col min="12298" max="12298" width="8.625" style="1" customWidth="1"/>
    <col min="12299" max="12299" width="3.625" style="1" customWidth="1"/>
    <col min="12300" max="12300" width="8.625" style="1" customWidth="1"/>
    <col min="12301" max="12301" width="3.625" style="1" customWidth="1"/>
    <col min="12302" max="12544" width="9" style="1"/>
    <col min="12545" max="12545" width="3.125" style="1" customWidth="1"/>
    <col min="12546" max="12548" width="10.625" style="1" customWidth="1"/>
    <col min="12549" max="12549" width="2.625" style="1" customWidth="1"/>
    <col min="12550" max="12550" width="8.625" style="1" customWidth="1"/>
    <col min="12551" max="12551" width="3.625" style="1" customWidth="1"/>
    <col min="12552" max="12552" width="8.625" style="1" customWidth="1"/>
    <col min="12553" max="12553" width="3.625" style="1" customWidth="1"/>
    <col min="12554" max="12554" width="8.625" style="1" customWidth="1"/>
    <col min="12555" max="12555" width="3.625" style="1" customWidth="1"/>
    <col min="12556" max="12556" width="8.625" style="1" customWidth="1"/>
    <col min="12557" max="12557" width="3.625" style="1" customWidth="1"/>
    <col min="12558" max="12800" width="9" style="1"/>
    <col min="12801" max="12801" width="3.125" style="1" customWidth="1"/>
    <col min="12802" max="12804" width="10.625" style="1" customWidth="1"/>
    <col min="12805" max="12805" width="2.625" style="1" customWidth="1"/>
    <col min="12806" max="12806" width="8.625" style="1" customWidth="1"/>
    <col min="12807" max="12807" width="3.625" style="1" customWidth="1"/>
    <col min="12808" max="12808" width="8.625" style="1" customWidth="1"/>
    <col min="12809" max="12809" width="3.625" style="1" customWidth="1"/>
    <col min="12810" max="12810" width="8.625" style="1" customWidth="1"/>
    <col min="12811" max="12811" width="3.625" style="1" customWidth="1"/>
    <col min="12812" max="12812" width="8.625" style="1" customWidth="1"/>
    <col min="12813" max="12813" width="3.625" style="1" customWidth="1"/>
    <col min="12814" max="13056" width="9" style="1"/>
    <col min="13057" max="13057" width="3.125" style="1" customWidth="1"/>
    <col min="13058" max="13060" width="10.625" style="1" customWidth="1"/>
    <col min="13061" max="13061" width="2.625" style="1" customWidth="1"/>
    <col min="13062" max="13062" width="8.625" style="1" customWidth="1"/>
    <col min="13063" max="13063" width="3.625" style="1" customWidth="1"/>
    <col min="13064" max="13064" width="8.625" style="1" customWidth="1"/>
    <col min="13065" max="13065" width="3.625" style="1" customWidth="1"/>
    <col min="13066" max="13066" width="8.625" style="1" customWidth="1"/>
    <col min="13067" max="13067" width="3.625" style="1" customWidth="1"/>
    <col min="13068" max="13068" width="8.625" style="1" customWidth="1"/>
    <col min="13069" max="13069" width="3.625" style="1" customWidth="1"/>
    <col min="13070" max="13312" width="9" style="1"/>
    <col min="13313" max="13313" width="3.125" style="1" customWidth="1"/>
    <col min="13314" max="13316" width="10.625" style="1" customWidth="1"/>
    <col min="13317" max="13317" width="2.625" style="1" customWidth="1"/>
    <col min="13318" max="13318" width="8.625" style="1" customWidth="1"/>
    <col min="13319" max="13319" width="3.625" style="1" customWidth="1"/>
    <col min="13320" max="13320" width="8.625" style="1" customWidth="1"/>
    <col min="13321" max="13321" width="3.625" style="1" customWidth="1"/>
    <col min="13322" max="13322" width="8.625" style="1" customWidth="1"/>
    <col min="13323" max="13323" width="3.625" style="1" customWidth="1"/>
    <col min="13324" max="13324" width="8.625" style="1" customWidth="1"/>
    <col min="13325" max="13325" width="3.625" style="1" customWidth="1"/>
    <col min="13326" max="13568" width="9" style="1"/>
    <col min="13569" max="13569" width="3.125" style="1" customWidth="1"/>
    <col min="13570" max="13572" width="10.625" style="1" customWidth="1"/>
    <col min="13573" max="13573" width="2.625" style="1" customWidth="1"/>
    <col min="13574" max="13574" width="8.625" style="1" customWidth="1"/>
    <col min="13575" max="13575" width="3.625" style="1" customWidth="1"/>
    <col min="13576" max="13576" width="8.625" style="1" customWidth="1"/>
    <col min="13577" max="13577" width="3.625" style="1" customWidth="1"/>
    <col min="13578" max="13578" width="8.625" style="1" customWidth="1"/>
    <col min="13579" max="13579" width="3.625" style="1" customWidth="1"/>
    <col min="13580" max="13580" width="8.625" style="1" customWidth="1"/>
    <col min="13581" max="13581" width="3.625" style="1" customWidth="1"/>
    <col min="13582" max="13824" width="9" style="1"/>
    <col min="13825" max="13825" width="3.125" style="1" customWidth="1"/>
    <col min="13826" max="13828" width="10.625" style="1" customWidth="1"/>
    <col min="13829" max="13829" width="2.625" style="1" customWidth="1"/>
    <col min="13830" max="13830" width="8.625" style="1" customWidth="1"/>
    <col min="13831" max="13831" width="3.625" style="1" customWidth="1"/>
    <col min="13832" max="13832" width="8.625" style="1" customWidth="1"/>
    <col min="13833" max="13833" width="3.625" style="1" customWidth="1"/>
    <col min="13834" max="13834" width="8.625" style="1" customWidth="1"/>
    <col min="13835" max="13835" width="3.625" style="1" customWidth="1"/>
    <col min="13836" max="13836" width="8.625" style="1" customWidth="1"/>
    <col min="13837" max="13837" width="3.625" style="1" customWidth="1"/>
    <col min="13838" max="14080" width="9" style="1"/>
    <col min="14081" max="14081" width="3.125" style="1" customWidth="1"/>
    <col min="14082" max="14084" width="10.625" style="1" customWidth="1"/>
    <col min="14085" max="14085" width="2.625" style="1" customWidth="1"/>
    <col min="14086" max="14086" width="8.625" style="1" customWidth="1"/>
    <col min="14087" max="14087" width="3.625" style="1" customWidth="1"/>
    <col min="14088" max="14088" width="8.625" style="1" customWidth="1"/>
    <col min="14089" max="14089" width="3.625" style="1" customWidth="1"/>
    <col min="14090" max="14090" width="8.625" style="1" customWidth="1"/>
    <col min="14091" max="14091" width="3.625" style="1" customWidth="1"/>
    <col min="14092" max="14092" width="8.625" style="1" customWidth="1"/>
    <col min="14093" max="14093" width="3.625" style="1" customWidth="1"/>
    <col min="14094" max="14336" width="9" style="1"/>
    <col min="14337" max="14337" width="3.125" style="1" customWidth="1"/>
    <col min="14338" max="14340" width="10.625" style="1" customWidth="1"/>
    <col min="14341" max="14341" width="2.625" style="1" customWidth="1"/>
    <col min="14342" max="14342" width="8.625" style="1" customWidth="1"/>
    <col min="14343" max="14343" width="3.625" style="1" customWidth="1"/>
    <col min="14344" max="14344" width="8.625" style="1" customWidth="1"/>
    <col min="14345" max="14345" width="3.625" style="1" customWidth="1"/>
    <col min="14346" max="14346" width="8.625" style="1" customWidth="1"/>
    <col min="14347" max="14347" width="3.625" style="1" customWidth="1"/>
    <col min="14348" max="14348" width="8.625" style="1" customWidth="1"/>
    <col min="14349" max="14349" width="3.625" style="1" customWidth="1"/>
    <col min="14350" max="14592" width="9" style="1"/>
    <col min="14593" max="14593" width="3.125" style="1" customWidth="1"/>
    <col min="14594" max="14596" width="10.625" style="1" customWidth="1"/>
    <col min="14597" max="14597" width="2.625" style="1" customWidth="1"/>
    <col min="14598" max="14598" width="8.625" style="1" customWidth="1"/>
    <col min="14599" max="14599" width="3.625" style="1" customWidth="1"/>
    <col min="14600" max="14600" width="8.625" style="1" customWidth="1"/>
    <col min="14601" max="14601" width="3.625" style="1" customWidth="1"/>
    <col min="14602" max="14602" width="8.625" style="1" customWidth="1"/>
    <col min="14603" max="14603" width="3.625" style="1" customWidth="1"/>
    <col min="14604" max="14604" width="8.625" style="1" customWidth="1"/>
    <col min="14605" max="14605" width="3.625" style="1" customWidth="1"/>
    <col min="14606" max="14848" width="9" style="1"/>
    <col min="14849" max="14849" width="3.125" style="1" customWidth="1"/>
    <col min="14850" max="14852" width="10.625" style="1" customWidth="1"/>
    <col min="14853" max="14853" width="2.625" style="1" customWidth="1"/>
    <col min="14854" max="14854" width="8.625" style="1" customWidth="1"/>
    <col min="14855" max="14855" width="3.625" style="1" customWidth="1"/>
    <col min="14856" max="14856" width="8.625" style="1" customWidth="1"/>
    <col min="14857" max="14857" width="3.625" style="1" customWidth="1"/>
    <col min="14858" max="14858" width="8.625" style="1" customWidth="1"/>
    <col min="14859" max="14859" width="3.625" style="1" customWidth="1"/>
    <col min="14860" max="14860" width="8.625" style="1" customWidth="1"/>
    <col min="14861" max="14861" width="3.625" style="1" customWidth="1"/>
    <col min="14862" max="15104" width="9" style="1"/>
    <col min="15105" max="15105" width="3.125" style="1" customWidth="1"/>
    <col min="15106" max="15108" width="10.625" style="1" customWidth="1"/>
    <col min="15109" max="15109" width="2.625" style="1" customWidth="1"/>
    <col min="15110" max="15110" width="8.625" style="1" customWidth="1"/>
    <col min="15111" max="15111" width="3.625" style="1" customWidth="1"/>
    <col min="15112" max="15112" width="8.625" style="1" customWidth="1"/>
    <col min="15113" max="15113" width="3.625" style="1" customWidth="1"/>
    <col min="15114" max="15114" width="8.625" style="1" customWidth="1"/>
    <col min="15115" max="15115" width="3.625" style="1" customWidth="1"/>
    <col min="15116" max="15116" width="8.625" style="1" customWidth="1"/>
    <col min="15117" max="15117" width="3.625" style="1" customWidth="1"/>
    <col min="15118" max="15360" width="9" style="1"/>
    <col min="15361" max="15361" width="3.125" style="1" customWidth="1"/>
    <col min="15362" max="15364" width="10.625" style="1" customWidth="1"/>
    <col min="15365" max="15365" width="2.625" style="1" customWidth="1"/>
    <col min="15366" max="15366" width="8.625" style="1" customWidth="1"/>
    <col min="15367" max="15367" width="3.625" style="1" customWidth="1"/>
    <col min="15368" max="15368" width="8.625" style="1" customWidth="1"/>
    <col min="15369" max="15369" width="3.625" style="1" customWidth="1"/>
    <col min="15370" max="15370" width="8.625" style="1" customWidth="1"/>
    <col min="15371" max="15371" width="3.625" style="1" customWidth="1"/>
    <col min="15372" max="15372" width="8.625" style="1" customWidth="1"/>
    <col min="15373" max="15373" width="3.625" style="1" customWidth="1"/>
    <col min="15374" max="15616" width="9" style="1"/>
    <col min="15617" max="15617" width="3.125" style="1" customWidth="1"/>
    <col min="15618" max="15620" width="10.625" style="1" customWidth="1"/>
    <col min="15621" max="15621" width="2.625" style="1" customWidth="1"/>
    <col min="15622" max="15622" width="8.625" style="1" customWidth="1"/>
    <col min="15623" max="15623" width="3.625" style="1" customWidth="1"/>
    <col min="15624" max="15624" width="8.625" style="1" customWidth="1"/>
    <col min="15625" max="15625" width="3.625" style="1" customWidth="1"/>
    <col min="15626" max="15626" width="8.625" style="1" customWidth="1"/>
    <col min="15627" max="15627" width="3.625" style="1" customWidth="1"/>
    <col min="15628" max="15628" width="8.625" style="1" customWidth="1"/>
    <col min="15629" max="15629" width="3.625" style="1" customWidth="1"/>
    <col min="15630" max="15872" width="9" style="1"/>
    <col min="15873" max="15873" width="3.125" style="1" customWidth="1"/>
    <col min="15874" max="15876" width="10.625" style="1" customWidth="1"/>
    <col min="15877" max="15877" width="2.625" style="1" customWidth="1"/>
    <col min="15878" max="15878" width="8.625" style="1" customWidth="1"/>
    <col min="15879" max="15879" width="3.625" style="1" customWidth="1"/>
    <col min="15880" max="15880" width="8.625" style="1" customWidth="1"/>
    <col min="15881" max="15881" width="3.625" style="1" customWidth="1"/>
    <col min="15882" max="15882" width="8.625" style="1" customWidth="1"/>
    <col min="15883" max="15883" width="3.625" style="1" customWidth="1"/>
    <col min="15884" max="15884" width="8.625" style="1" customWidth="1"/>
    <col min="15885" max="15885" width="3.625" style="1" customWidth="1"/>
    <col min="15886" max="16128" width="9" style="1"/>
    <col min="16129" max="16129" width="3.125" style="1" customWidth="1"/>
    <col min="16130" max="16132" width="10.625" style="1" customWidth="1"/>
    <col min="16133" max="16133" width="2.625" style="1" customWidth="1"/>
    <col min="16134" max="16134" width="8.625" style="1" customWidth="1"/>
    <col min="16135" max="16135" width="3.625" style="1" customWidth="1"/>
    <col min="16136" max="16136" width="8.625" style="1" customWidth="1"/>
    <col min="16137" max="16137" width="3.625" style="1" customWidth="1"/>
    <col min="16138" max="16138" width="8.625" style="1" customWidth="1"/>
    <col min="16139" max="16139" width="3.625" style="1" customWidth="1"/>
    <col min="16140" max="16140" width="8.625" style="1" customWidth="1"/>
    <col min="16141" max="16141" width="3.625" style="1" customWidth="1"/>
    <col min="16142" max="16384" width="9" style="1"/>
  </cols>
  <sheetData>
    <row r="1" spans="1:16" ht="21" x14ac:dyDescent="0.4">
      <c r="A1" s="227" t="s">
        <v>426</v>
      </c>
      <c r="B1" s="227"/>
      <c r="C1" s="227"/>
      <c r="D1" s="227"/>
      <c r="E1" s="227"/>
      <c r="F1" s="227"/>
      <c r="G1" s="227"/>
      <c r="H1" s="228" t="s">
        <v>427</v>
      </c>
      <c r="I1" s="228"/>
      <c r="J1" s="228"/>
      <c r="K1" s="228"/>
      <c r="L1" s="228"/>
      <c r="M1" s="228"/>
    </row>
    <row r="2" spans="1:16" ht="10.5" customHeight="1" x14ac:dyDescent="0.4"/>
    <row r="3" spans="1:16" x14ac:dyDescent="0.4">
      <c r="A3" s="20" t="s">
        <v>0</v>
      </c>
      <c r="B3" s="6"/>
      <c r="C3" s="6"/>
      <c r="D3" s="6"/>
      <c r="E3" s="6"/>
      <c r="F3" s="6"/>
      <c r="G3" s="6"/>
      <c r="H3" s="19"/>
      <c r="I3" s="19"/>
      <c r="J3" s="19"/>
      <c r="K3" s="19"/>
      <c r="L3" s="19"/>
      <c r="M3" s="137"/>
      <c r="N3" s="34"/>
      <c r="O3" s="34"/>
      <c r="P3" s="60" t="s">
        <v>454</v>
      </c>
    </row>
    <row r="4" spans="1:16" ht="15" customHeight="1" x14ac:dyDescent="0.4">
      <c r="A4" s="5"/>
      <c r="B4" s="233" t="s">
        <v>1</v>
      </c>
      <c r="C4" s="5"/>
      <c r="D4" s="235" t="s">
        <v>2</v>
      </c>
      <c r="E4" s="236"/>
      <c r="F4" s="236"/>
      <c r="G4" s="236"/>
      <c r="H4" s="240" t="s">
        <v>60</v>
      </c>
      <c r="I4" s="241"/>
      <c r="J4" s="241"/>
      <c r="K4" s="241"/>
      <c r="L4" s="241"/>
      <c r="M4" s="241"/>
      <c r="N4" s="241"/>
      <c r="O4" s="241"/>
      <c r="P4" s="241"/>
    </row>
    <row r="5" spans="1:16" ht="15" customHeight="1" x14ac:dyDescent="0.4">
      <c r="A5" s="5"/>
      <c r="B5" s="233"/>
      <c r="C5" s="5"/>
      <c r="D5" s="237" t="s">
        <v>446</v>
      </c>
      <c r="E5" s="237" t="s">
        <v>4</v>
      </c>
      <c r="F5" s="239" t="s">
        <v>5</v>
      </c>
      <c r="G5" s="59" t="s">
        <v>421</v>
      </c>
      <c r="H5" s="229" t="s">
        <v>428</v>
      </c>
      <c r="I5" s="230"/>
      <c r="J5" s="230"/>
      <c r="K5" s="231" t="s">
        <v>429</v>
      </c>
      <c r="L5" s="232"/>
      <c r="M5" s="232"/>
      <c r="N5" s="231" t="s">
        <v>455</v>
      </c>
      <c r="O5" s="232"/>
      <c r="P5" s="232"/>
    </row>
    <row r="6" spans="1:16" ht="15" customHeight="1" x14ac:dyDescent="0.4">
      <c r="A6" s="24"/>
      <c r="B6" s="234"/>
      <c r="C6" s="24"/>
      <c r="D6" s="238"/>
      <c r="E6" s="238"/>
      <c r="F6" s="238"/>
      <c r="G6" s="58" t="s">
        <v>422</v>
      </c>
      <c r="H6" s="53" t="s">
        <v>6</v>
      </c>
      <c r="I6" s="52" t="s">
        <v>58</v>
      </c>
      <c r="J6" s="165" t="s">
        <v>59</v>
      </c>
      <c r="K6" s="52" t="s">
        <v>6</v>
      </c>
      <c r="L6" s="52" t="s">
        <v>58</v>
      </c>
      <c r="M6" s="52" t="s">
        <v>59</v>
      </c>
      <c r="N6" s="170" t="s">
        <v>6</v>
      </c>
      <c r="O6" s="170" t="s">
        <v>58</v>
      </c>
      <c r="P6" s="170" t="s">
        <v>59</v>
      </c>
    </row>
    <row r="7" spans="1:16" s="3" customFormat="1" ht="14.25" customHeight="1" x14ac:dyDescent="0.4">
      <c r="B7" s="127" t="s">
        <v>420</v>
      </c>
      <c r="C7" s="25"/>
      <c r="D7" s="177">
        <v>3629</v>
      </c>
      <c r="E7" s="178">
        <v>1375</v>
      </c>
      <c r="F7" s="178">
        <v>2236</v>
      </c>
      <c r="G7" s="178">
        <v>18</v>
      </c>
      <c r="H7" s="177">
        <v>37602</v>
      </c>
      <c r="I7" s="178">
        <v>20724</v>
      </c>
      <c r="J7" s="178">
        <v>16735</v>
      </c>
      <c r="K7" s="177">
        <v>32769</v>
      </c>
      <c r="L7" s="178">
        <v>17858</v>
      </c>
      <c r="M7" s="178">
        <v>14772</v>
      </c>
      <c r="N7" s="186">
        <f>H7-K7</f>
        <v>4833</v>
      </c>
      <c r="O7" s="186">
        <f>I7-L7</f>
        <v>2866</v>
      </c>
      <c r="P7" s="186">
        <f>J7-M7</f>
        <v>1963</v>
      </c>
    </row>
    <row r="8" spans="1:16" ht="14.25" customHeight="1" x14ac:dyDescent="0.4">
      <c r="B8" s="7"/>
      <c r="C8" s="26"/>
      <c r="D8" s="177"/>
      <c r="E8" s="178"/>
      <c r="F8" s="178"/>
      <c r="G8" s="178"/>
      <c r="H8" s="196"/>
      <c r="I8" s="197"/>
      <c r="J8" s="197"/>
      <c r="K8" s="197"/>
      <c r="L8" s="198"/>
      <c r="M8" s="197"/>
      <c r="N8" s="199"/>
      <c r="O8" s="199"/>
      <c r="P8" s="199"/>
    </row>
    <row r="9" spans="1:16" s="128" customFormat="1" ht="14.25" customHeight="1" x14ac:dyDescent="0.4">
      <c r="A9" s="3" t="s">
        <v>7</v>
      </c>
      <c r="B9" s="127" t="s">
        <v>8</v>
      </c>
      <c r="C9" s="27"/>
      <c r="D9" s="177">
        <f>SUM(E9:G9)</f>
        <v>11</v>
      </c>
      <c r="E9" s="180" t="s">
        <v>456</v>
      </c>
      <c r="F9" s="178">
        <v>11</v>
      </c>
      <c r="G9" s="180" t="s">
        <v>456</v>
      </c>
      <c r="H9" s="177">
        <v>44</v>
      </c>
      <c r="I9" s="178">
        <v>33</v>
      </c>
      <c r="J9" s="178">
        <v>11</v>
      </c>
      <c r="K9" s="178">
        <v>27</v>
      </c>
      <c r="L9" s="178">
        <v>20</v>
      </c>
      <c r="M9" s="178">
        <f>SUM(K9-L9)</f>
        <v>7</v>
      </c>
      <c r="N9" s="199">
        <f t="shared" ref="N9:P10" si="0">H9-K9</f>
        <v>17</v>
      </c>
      <c r="O9" s="199">
        <f t="shared" si="0"/>
        <v>13</v>
      </c>
      <c r="P9" s="199">
        <f t="shared" si="0"/>
        <v>4</v>
      </c>
    </row>
    <row r="10" spans="1:16" ht="14.25" customHeight="1" x14ac:dyDescent="0.4">
      <c r="B10" s="56" t="s">
        <v>9</v>
      </c>
      <c r="C10" s="26"/>
      <c r="D10" s="177">
        <f>SUM(E10:G10)</f>
        <v>11</v>
      </c>
      <c r="E10" s="180" t="s">
        <v>456</v>
      </c>
      <c r="F10" s="178">
        <v>11</v>
      </c>
      <c r="G10" s="180" t="s">
        <v>456</v>
      </c>
      <c r="H10" s="177">
        <v>44</v>
      </c>
      <c r="I10" s="178">
        <v>33</v>
      </c>
      <c r="J10" s="178">
        <v>11</v>
      </c>
      <c r="K10" s="178">
        <v>27</v>
      </c>
      <c r="L10" s="178">
        <v>20</v>
      </c>
      <c r="M10" s="178">
        <f>SUM(K10-L10)</f>
        <v>7</v>
      </c>
      <c r="N10" s="199">
        <f t="shared" si="0"/>
        <v>17</v>
      </c>
      <c r="O10" s="199">
        <f t="shared" si="0"/>
        <v>13</v>
      </c>
      <c r="P10" s="199">
        <f t="shared" si="0"/>
        <v>4</v>
      </c>
    </row>
    <row r="11" spans="1:16" s="128" customFormat="1" ht="14.25" customHeight="1" x14ac:dyDescent="0.4">
      <c r="A11" s="3" t="s">
        <v>10</v>
      </c>
      <c r="B11" s="127" t="s">
        <v>11</v>
      </c>
      <c r="C11" s="27"/>
      <c r="D11" s="177">
        <f>SUM(E11:G11)</f>
        <v>1</v>
      </c>
      <c r="E11" s="180" t="s">
        <v>456</v>
      </c>
      <c r="F11" s="180">
        <v>1</v>
      </c>
      <c r="G11" s="180" t="s">
        <v>456</v>
      </c>
      <c r="H11" s="180">
        <v>1</v>
      </c>
      <c r="I11" s="180">
        <v>1</v>
      </c>
      <c r="J11" s="180" t="s">
        <v>456</v>
      </c>
      <c r="K11" s="180" t="s">
        <v>456</v>
      </c>
      <c r="L11" s="180" t="s">
        <v>456</v>
      </c>
      <c r="M11" s="180" t="s">
        <v>456</v>
      </c>
      <c r="N11" s="180">
        <v>1</v>
      </c>
      <c r="O11" s="180">
        <v>1</v>
      </c>
      <c r="P11" s="180" t="s">
        <v>456</v>
      </c>
    </row>
    <row r="12" spans="1:16" s="128" customFormat="1" ht="14.25" customHeight="1" x14ac:dyDescent="0.4">
      <c r="A12" s="3" t="s">
        <v>12</v>
      </c>
      <c r="B12" s="127" t="s">
        <v>13</v>
      </c>
      <c r="C12" s="27"/>
      <c r="D12" s="191" t="s">
        <v>456</v>
      </c>
      <c r="E12" s="180" t="s">
        <v>456</v>
      </c>
      <c r="F12" s="180" t="s">
        <v>456</v>
      </c>
      <c r="G12" s="180" t="s">
        <v>456</v>
      </c>
      <c r="H12" s="180" t="s">
        <v>456</v>
      </c>
      <c r="I12" s="180" t="s">
        <v>456</v>
      </c>
      <c r="J12" s="180" t="s">
        <v>456</v>
      </c>
      <c r="K12" s="180" t="s">
        <v>456</v>
      </c>
      <c r="L12" s="180" t="s">
        <v>456</v>
      </c>
      <c r="M12" s="180" t="s">
        <v>456</v>
      </c>
      <c r="N12" s="180" t="s">
        <v>456</v>
      </c>
      <c r="O12" s="180" t="s">
        <v>456</v>
      </c>
      <c r="P12" s="180" t="s">
        <v>456</v>
      </c>
    </row>
    <row r="13" spans="1:16" s="3" customFormat="1" ht="14.25" customHeight="1" x14ac:dyDescent="0.4">
      <c r="A13" s="3" t="s">
        <v>14</v>
      </c>
      <c r="B13" s="127" t="s">
        <v>15</v>
      </c>
      <c r="C13" s="27"/>
      <c r="D13" s="177">
        <f t="shared" ref="D13:D28" si="1">SUM(E13:G13)</f>
        <v>269</v>
      </c>
      <c r="E13" s="178">
        <v>42</v>
      </c>
      <c r="F13" s="178">
        <v>227</v>
      </c>
      <c r="G13" s="180" t="s">
        <v>456</v>
      </c>
      <c r="H13" s="177">
        <v>1419</v>
      </c>
      <c r="I13" s="177">
        <v>1095</v>
      </c>
      <c r="J13" s="178">
        <v>324</v>
      </c>
      <c r="K13" s="177">
        <v>922</v>
      </c>
      <c r="L13" s="177">
        <v>714</v>
      </c>
      <c r="M13" s="178">
        <f t="shared" ref="M13:M19" si="2">SUM(K13-L13)</f>
        <v>208</v>
      </c>
      <c r="N13" s="199">
        <f t="shared" ref="N13:P19" si="3">H13-K13</f>
        <v>497</v>
      </c>
      <c r="O13" s="199">
        <f t="shared" si="3"/>
        <v>381</v>
      </c>
      <c r="P13" s="199">
        <f t="shared" si="3"/>
        <v>116</v>
      </c>
    </row>
    <row r="14" spans="1:16" ht="14.25" customHeight="1" x14ac:dyDescent="0.4">
      <c r="B14" s="55" t="s">
        <v>16</v>
      </c>
      <c r="C14" s="26"/>
      <c r="D14" s="177">
        <f t="shared" si="1"/>
        <v>129</v>
      </c>
      <c r="E14" s="178">
        <v>20</v>
      </c>
      <c r="F14" s="178">
        <v>109</v>
      </c>
      <c r="G14" s="180" t="s">
        <v>456</v>
      </c>
      <c r="H14" s="177">
        <v>669</v>
      </c>
      <c r="I14" s="178">
        <v>516</v>
      </c>
      <c r="J14" s="178">
        <v>153</v>
      </c>
      <c r="K14" s="178">
        <v>450</v>
      </c>
      <c r="L14" s="178">
        <v>351</v>
      </c>
      <c r="M14" s="178">
        <f t="shared" si="2"/>
        <v>99</v>
      </c>
      <c r="N14" s="199">
        <f t="shared" si="3"/>
        <v>219</v>
      </c>
      <c r="O14" s="199">
        <f t="shared" si="3"/>
        <v>165</v>
      </c>
      <c r="P14" s="199">
        <f t="shared" si="3"/>
        <v>54</v>
      </c>
    </row>
    <row r="15" spans="1:16" ht="14.25" customHeight="1" x14ac:dyDescent="0.4">
      <c r="B15" s="55" t="s">
        <v>61</v>
      </c>
      <c r="C15" s="26"/>
      <c r="D15" s="177">
        <f t="shared" si="1"/>
        <v>57</v>
      </c>
      <c r="E15" s="178">
        <v>12</v>
      </c>
      <c r="F15" s="178">
        <v>45</v>
      </c>
      <c r="G15" s="180" t="s">
        <v>456</v>
      </c>
      <c r="H15" s="177">
        <v>322</v>
      </c>
      <c r="I15" s="178">
        <v>268</v>
      </c>
      <c r="J15" s="178">
        <v>54</v>
      </c>
      <c r="K15" s="178">
        <v>173</v>
      </c>
      <c r="L15" s="178">
        <v>145</v>
      </c>
      <c r="M15" s="178">
        <f t="shared" si="2"/>
        <v>28</v>
      </c>
      <c r="N15" s="199">
        <f t="shared" si="3"/>
        <v>149</v>
      </c>
      <c r="O15" s="199">
        <f t="shared" si="3"/>
        <v>123</v>
      </c>
      <c r="P15" s="199">
        <f t="shared" si="3"/>
        <v>26</v>
      </c>
    </row>
    <row r="16" spans="1:16" ht="14.25" customHeight="1" x14ac:dyDescent="0.4">
      <c r="B16" s="55" t="s">
        <v>17</v>
      </c>
      <c r="C16" s="26"/>
      <c r="D16" s="177">
        <f t="shared" si="1"/>
        <v>83</v>
      </c>
      <c r="E16" s="178">
        <v>10</v>
      </c>
      <c r="F16" s="178">
        <v>73</v>
      </c>
      <c r="G16" s="180" t="s">
        <v>456</v>
      </c>
      <c r="H16" s="177">
        <v>428</v>
      </c>
      <c r="I16" s="178">
        <v>311</v>
      </c>
      <c r="J16" s="178">
        <v>117</v>
      </c>
      <c r="K16" s="178">
        <v>299</v>
      </c>
      <c r="L16" s="178">
        <v>218</v>
      </c>
      <c r="M16" s="178">
        <f t="shared" si="2"/>
        <v>81</v>
      </c>
      <c r="N16" s="199">
        <f t="shared" si="3"/>
        <v>129</v>
      </c>
      <c r="O16" s="199">
        <f t="shared" si="3"/>
        <v>93</v>
      </c>
      <c r="P16" s="199">
        <f t="shared" si="3"/>
        <v>36</v>
      </c>
    </row>
    <row r="17" spans="1:16" s="3" customFormat="1" ht="14.25" customHeight="1" x14ac:dyDescent="0.4">
      <c r="A17" s="3" t="s">
        <v>18</v>
      </c>
      <c r="B17" s="127" t="s">
        <v>19</v>
      </c>
      <c r="C17" s="27"/>
      <c r="D17" s="177">
        <f t="shared" si="1"/>
        <v>112</v>
      </c>
      <c r="E17" s="177">
        <v>21</v>
      </c>
      <c r="F17" s="177">
        <v>91</v>
      </c>
      <c r="G17" s="180" t="s">
        <v>456</v>
      </c>
      <c r="H17" s="177">
        <v>9156</v>
      </c>
      <c r="I17" s="178">
        <v>7581</v>
      </c>
      <c r="J17" s="178">
        <v>1575</v>
      </c>
      <c r="K17" s="178">
        <v>8859</v>
      </c>
      <c r="L17" s="178">
        <v>7429</v>
      </c>
      <c r="M17" s="178">
        <f t="shared" si="2"/>
        <v>1430</v>
      </c>
      <c r="N17" s="199">
        <f t="shared" si="3"/>
        <v>297</v>
      </c>
      <c r="O17" s="199">
        <f t="shared" si="3"/>
        <v>152</v>
      </c>
      <c r="P17" s="199">
        <f t="shared" si="3"/>
        <v>145</v>
      </c>
    </row>
    <row r="18" spans="1:16" ht="14.25" customHeight="1" x14ac:dyDescent="0.4">
      <c r="B18" s="55" t="s">
        <v>20</v>
      </c>
      <c r="C18" s="26"/>
      <c r="D18" s="177">
        <f t="shared" si="1"/>
        <v>9</v>
      </c>
      <c r="E18" s="178">
        <v>1</v>
      </c>
      <c r="F18" s="178">
        <v>8</v>
      </c>
      <c r="G18" s="180" t="s">
        <v>456</v>
      </c>
      <c r="H18" s="177">
        <v>918</v>
      </c>
      <c r="I18" s="177">
        <v>439</v>
      </c>
      <c r="J18" s="178">
        <v>479</v>
      </c>
      <c r="K18" s="177">
        <v>895</v>
      </c>
      <c r="L18" s="177">
        <v>428</v>
      </c>
      <c r="M18" s="178">
        <f t="shared" si="2"/>
        <v>467</v>
      </c>
      <c r="N18" s="199">
        <f t="shared" si="3"/>
        <v>23</v>
      </c>
      <c r="O18" s="199">
        <f t="shared" si="3"/>
        <v>11</v>
      </c>
      <c r="P18" s="199">
        <f t="shared" si="3"/>
        <v>12</v>
      </c>
    </row>
    <row r="19" spans="1:16" ht="14.25" customHeight="1" x14ac:dyDescent="0.4">
      <c r="B19" s="55" t="s">
        <v>21</v>
      </c>
      <c r="C19" s="26"/>
      <c r="D19" s="177">
        <f t="shared" si="1"/>
        <v>3</v>
      </c>
      <c r="E19" s="180" t="s">
        <v>456</v>
      </c>
      <c r="F19" s="178">
        <v>3</v>
      </c>
      <c r="G19" s="180" t="s">
        <v>456</v>
      </c>
      <c r="H19" s="177">
        <v>12</v>
      </c>
      <c r="I19" s="178">
        <v>6</v>
      </c>
      <c r="J19" s="178">
        <v>6</v>
      </c>
      <c r="K19" s="178">
        <v>6</v>
      </c>
      <c r="L19" s="178">
        <v>4</v>
      </c>
      <c r="M19" s="178">
        <f t="shared" si="2"/>
        <v>2</v>
      </c>
      <c r="N19" s="199">
        <f t="shared" si="3"/>
        <v>6</v>
      </c>
      <c r="O19" s="199">
        <f t="shared" si="3"/>
        <v>2</v>
      </c>
      <c r="P19" s="199">
        <f t="shared" si="3"/>
        <v>4</v>
      </c>
    </row>
    <row r="20" spans="1:16" ht="14.25" customHeight="1" x14ac:dyDescent="0.4">
      <c r="B20" s="55" t="s">
        <v>22</v>
      </c>
      <c r="C20" s="28"/>
      <c r="D20" s="177">
        <f t="shared" si="1"/>
        <v>6</v>
      </c>
      <c r="E20" s="178">
        <v>1</v>
      </c>
      <c r="F20" s="178">
        <v>5</v>
      </c>
      <c r="G20" s="180" t="s">
        <v>456</v>
      </c>
      <c r="H20" s="177">
        <v>14</v>
      </c>
      <c r="I20" s="178">
        <v>5</v>
      </c>
      <c r="J20" s="178">
        <v>9</v>
      </c>
      <c r="K20" s="178">
        <v>7</v>
      </c>
      <c r="L20" s="180" t="s">
        <v>456</v>
      </c>
      <c r="M20" s="178">
        <v>7</v>
      </c>
      <c r="N20" s="199">
        <f t="shared" ref="N20:N25" si="4">H20-K20</f>
        <v>7</v>
      </c>
      <c r="O20" s="199">
        <v>5</v>
      </c>
      <c r="P20" s="199">
        <f t="shared" ref="P20:P25" si="5">J20-M20</f>
        <v>2</v>
      </c>
    </row>
    <row r="21" spans="1:16" ht="14.25" customHeight="1" x14ac:dyDescent="0.4">
      <c r="B21" s="55" t="s">
        <v>23</v>
      </c>
      <c r="C21" s="28"/>
      <c r="D21" s="177">
        <f t="shared" si="1"/>
        <v>1</v>
      </c>
      <c r="E21" s="180" t="s">
        <v>456</v>
      </c>
      <c r="F21" s="178">
        <v>1</v>
      </c>
      <c r="G21" s="180" t="s">
        <v>456</v>
      </c>
      <c r="H21" s="177">
        <v>3</v>
      </c>
      <c r="I21" s="178">
        <v>2</v>
      </c>
      <c r="J21" s="178">
        <f>SUM(H21-I21)</f>
        <v>1</v>
      </c>
      <c r="K21" s="178">
        <v>3</v>
      </c>
      <c r="L21" s="178">
        <v>2</v>
      </c>
      <c r="M21" s="178">
        <f>SUM(K21-L21)</f>
        <v>1</v>
      </c>
      <c r="N21" s="199">
        <f t="shared" si="4"/>
        <v>0</v>
      </c>
      <c r="O21" s="199">
        <f>I21-L21</f>
        <v>0</v>
      </c>
      <c r="P21" s="199">
        <f t="shared" si="5"/>
        <v>0</v>
      </c>
    </row>
    <row r="22" spans="1:16" ht="14.25" customHeight="1" x14ac:dyDescent="0.4">
      <c r="B22" s="55" t="s">
        <v>24</v>
      </c>
      <c r="C22" s="28"/>
      <c r="D22" s="177">
        <f t="shared" si="1"/>
        <v>3</v>
      </c>
      <c r="E22" s="178">
        <v>2</v>
      </c>
      <c r="F22" s="178">
        <v>1</v>
      </c>
      <c r="G22" s="180" t="s">
        <v>456</v>
      </c>
      <c r="H22" s="177">
        <v>6</v>
      </c>
      <c r="I22" s="178">
        <v>5</v>
      </c>
      <c r="J22" s="178">
        <f>SUM(H22-I22)</f>
        <v>1</v>
      </c>
      <c r="K22" s="178">
        <v>3</v>
      </c>
      <c r="L22" s="178">
        <v>2</v>
      </c>
      <c r="M22" s="178">
        <f>SUM(K22-L22)</f>
        <v>1</v>
      </c>
      <c r="N22" s="199">
        <f t="shared" si="4"/>
        <v>3</v>
      </c>
      <c r="O22" s="199">
        <f>I22-L22</f>
        <v>3</v>
      </c>
      <c r="P22" s="199">
        <f t="shared" si="5"/>
        <v>0</v>
      </c>
    </row>
    <row r="23" spans="1:16" ht="14.25" customHeight="1" x14ac:dyDescent="0.4">
      <c r="B23" s="55" t="s">
        <v>25</v>
      </c>
      <c r="C23" s="28"/>
      <c r="D23" s="177">
        <f t="shared" si="1"/>
        <v>3</v>
      </c>
      <c r="E23" s="178">
        <v>1</v>
      </c>
      <c r="F23" s="178">
        <v>2</v>
      </c>
      <c r="G23" s="180" t="s">
        <v>456</v>
      </c>
      <c r="H23" s="177">
        <v>60</v>
      </c>
      <c r="I23" s="178">
        <v>19</v>
      </c>
      <c r="J23" s="178">
        <f>SUM(H23-I23)</f>
        <v>41</v>
      </c>
      <c r="K23" s="178">
        <v>53</v>
      </c>
      <c r="L23" s="178">
        <v>13</v>
      </c>
      <c r="M23" s="178">
        <f>SUM(K23-L23)</f>
        <v>40</v>
      </c>
      <c r="N23" s="199">
        <f t="shared" si="4"/>
        <v>7</v>
      </c>
      <c r="O23" s="199">
        <f>I23-L23</f>
        <v>6</v>
      </c>
      <c r="P23" s="199">
        <f t="shared" si="5"/>
        <v>1</v>
      </c>
    </row>
    <row r="24" spans="1:16" ht="14.25" customHeight="1" x14ac:dyDescent="0.4">
      <c r="B24" s="55" t="s">
        <v>26</v>
      </c>
      <c r="C24" s="28"/>
      <c r="D24" s="177">
        <f t="shared" si="1"/>
        <v>12</v>
      </c>
      <c r="E24" s="178">
        <v>3</v>
      </c>
      <c r="F24" s="178">
        <v>9</v>
      </c>
      <c r="G24" s="180" t="s">
        <v>456</v>
      </c>
      <c r="H24" s="177">
        <v>75</v>
      </c>
      <c r="I24" s="178">
        <v>48</v>
      </c>
      <c r="J24" s="178">
        <f>SUM(H24-I24)</f>
        <v>27</v>
      </c>
      <c r="K24" s="178">
        <v>57</v>
      </c>
      <c r="L24" s="178">
        <v>35</v>
      </c>
      <c r="M24" s="178">
        <f>SUM(K24-L24)</f>
        <v>22</v>
      </c>
      <c r="N24" s="199">
        <f t="shared" si="4"/>
        <v>18</v>
      </c>
      <c r="O24" s="199">
        <f>I24-L24</f>
        <v>13</v>
      </c>
      <c r="P24" s="199">
        <f t="shared" si="5"/>
        <v>5</v>
      </c>
    </row>
    <row r="25" spans="1:16" ht="14.25" customHeight="1" x14ac:dyDescent="0.4">
      <c r="B25" s="55" t="s">
        <v>27</v>
      </c>
      <c r="C25" s="28"/>
      <c r="D25" s="177">
        <f t="shared" si="1"/>
        <v>2</v>
      </c>
      <c r="E25" s="180" t="s">
        <v>456</v>
      </c>
      <c r="F25" s="178">
        <v>2</v>
      </c>
      <c r="G25" s="180" t="s">
        <v>456</v>
      </c>
      <c r="H25" s="177">
        <v>163</v>
      </c>
      <c r="I25" s="178">
        <v>48</v>
      </c>
      <c r="J25" s="178">
        <f>SUM(H25-I25)</f>
        <v>115</v>
      </c>
      <c r="K25" s="178">
        <v>57</v>
      </c>
      <c r="L25" s="178">
        <v>33</v>
      </c>
      <c r="M25" s="178">
        <f>SUM(K25-L25)</f>
        <v>24</v>
      </c>
      <c r="N25" s="199">
        <f t="shared" si="4"/>
        <v>106</v>
      </c>
      <c r="O25" s="199">
        <f>I25-L25</f>
        <v>15</v>
      </c>
      <c r="P25" s="199">
        <f t="shared" si="5"/>
        <v>91</v>
      </c>
    </row>
    <row r="26" spans="1:16" ht="14.25" customHeight="1" x14ac:dyDescent="0.4">
      <c r="B26" s="55" t="s">
        <v>28</v>
      </c>
      <c r="C26" s="28"/>
      <c r="D26" s="177">
        <f t="shared" si="1"/>
        <v>1</v>
      </c>
      <c r="E26" s="178">
        <v>1</v>
      </c>
      <c r="F26" s="180" t="s">
        <v>456</v>
      </c>
      <c r="G26" s="180" t="s">
        <v>456</v>
      </c>
      <c r="H26" s="177">
        <v>1</v>
      </c>
      <c r="I26" s="178">
        <v>1</v>
      </c>
      <c r="J26" s="180" t="s">
        <v>456</v>
      </c>
      <c r="K26" s="180" t="s">
        <v>456</v>
      </c>
      <c r="L26" s="180" t="s">
        <v>456</v>
      </c>
      <c r="M26" s="180" t="s">
        <v>456</v>
      </c>
      <c r="N26" s="199">
        <v>1</v>
      </c>
      <c r="O26" s="199">
        <v>1</v>
      </c>
      <c r="P26" s="200" t="s">
        <v>456</v>
      </c>
    </row>
    <row r="27" spans="1:16" ht="14.25" customHeight="1" x14ac:dyDescent="0.4">
      <c r="B27" s="55" t="s">
        <v>29</v>
      </c>
      <c r="C27" s="28"/>
      <c r="D27" s="177">
        <f t="shared" si="1"/>
        <v>5</v>
      </c>
      <c r="E27" s="180">
        <v>2</v>
      </c>
      <c r="F27" s="178">
        <v>3</v>
      </c>
      <c r="G27" s="180" t="s">
        <v>456</v>
      </c>
      <c r="H27" s="177">
        <v>29</v>
      </c>
      <c r="I27" s="178">
        <v>18</v>
      </c>
      <c r="J27" s="178">
        <f>SUM(H27-I27)</f>
        <v>11</v>
      </c>
      <c r="K27" s="178">
        <v>22</v>
      </c>
      <c r="L27" s="178">
        <v>12</v>
      </c>
      <c r="M27" s="178">
        <f>SUM(K27-L27)</f>
        <v>10</v>
      </c>
      <c r="N27" s="199">
        <f>H27-K27</f>
        <v>7</v>
      </c>
      <c r="O27" s="199">
        <f>I27-L27</f>
        <v>6</v>
      </c>
      <c r="P27" s="199">
        <f>J27-M27</f>
        <v>1</v>
      </c>
    </row>
    <row r="28" spans="1:16" ht="14.25" customHeight="1" x14ac:dyDescent="0.4">
      <c r="B28" s="55" t="s">
        <v>30</v>
      </c>
      <c r="C28" s="28"/>
      <c r="D28" s="177">
        <f t="shared" si="1"/>
        <v>1</v>
      </c>
      <c r="E28" s="180" t="s">
        <v>456</v>
      </c>
      <c r="F28" s="178">
        <v>1</v>
      </c>
      <c r="G28" s="180" t="s">
        <v>456</v>
      </c>
      <c r="H28" s="177">
        <v>1</v>
      </c>
      <c r="I28" s="178">
        <v>1</v>
      </c>
      <c r="J28" s="180" t="s">
        <v>456</v>
      </c>
      <c r="K28" s="180" t="s">
        <v>456</v>
      </c>
      <c r="L28" s="180" t="s">
        <v>456</v>
      </c>
      <c r="M28" s="180" t="s">
        <v>456</v>
      </c>
      <c r="N28" s="177">
        <v>1</v>
      </c>
      <c r="O28" s="178">
        <v>1</v>
      </c>
      <c r="P28" s="180" t="s">
        <v>456</v>
      </c>
    </row>
    <row r="29" spans="1:16" ht="14.25" customHeight="1" x14ac:dyDescent="0.4">
      <c r="B29" s="55" t="s">
        <v>31</v>
      </c>
      <c r="C29" s="28"/>
      <c r="D29" s="191" t="s">
        <v>456</v>
      </c>
      <c r="E29" s="180" t="s">
        <v>456</v>
      </c>
      <c r="F29" s="180" t="s">
        <v>456</v>
      </c>
      <c r="G29" s="180" t="s">
        <v>456</v>
      </c>
      <c r="H29" s="180" t="s">
        <v>456</v>
      </c>
      <c r="I29" s="180" t="s">
        <v>456</v>
      </c>
      <c r="J29" s="180" t="s">
        <v>456</v>
      </c>
      <c r="K29" s="180" t="s">
        <v>456</v>
      </c>
      <c r="L29" s="180" t="s">
        <v>456</v>
      </c>
      <c r="M29" s="180" t="s">
        <v>456</v>
      </c>
      <c r="N29" s="180" t="s">
        <v>456</v>
      </c>
      <c r="O29" s="180" t="s">
        <v>456</v>
      </c>
      <c r="P29" s="180" t="s">
        <v>456</v>
      </c>
    </row>
    <row r="30" spans="1:16" ht="14.25" customHeight="1" x14ac:dyDescent="0.4">
      <c r="B30" s="55" t="s">
        <v>32</v>
      </c>
      <c r="C30" s="26"/>
      <c r="D30" s="177">
        <f t="shared" ref="D30:D39" si="6">SUM(E30:G30)</f>
        <v>6</v>
      </c>
      <c r="E30" s="178">
        <v>1</v>
      </c>
      <c r="F30" s="178">
        <v>5</v>
      </c>
      <c r="G30" s="180" t="s">
        <v>456</v>
      </c>
      <c r="H30" s="178">
        <v>71</v>
      </c>
      <c r="I30" s="178">
        <v>60</v>
      </c>
      <c r="J30" s="178">
        <f>SUM(H30-I30)</f>
        <v>11</v>
      </c>
      <c r="K30" s="178">
        <v>61</v>
      </c>
      <c r="L30" s="178">
        <v>57</v>
      </c>
      <c r="M30" s="178">
        <f>SUM(K30-L30)</f>
        <v>4</v>
      </c>
      <c r="N30" s="199">
        <f>H30-K30</f>
        <v>10</v>
      </c>
      <c r="O30" s="199">
        <f>I30-L30</f>
        <v>3</v>
      </c>
      <c r="P30" s="199">
        <f>J30-M30</f>
        <v>7</v>
      </c>
    </row>
    <row r="31" spans="1:16" ht="14.25" customHeight="1" x14ac:dyDescent="0.4">
      <c r="B31" s="55" t="s">
        <v>33</v>
      </c>
      <c r="C31" s="28"/>
      <c r="D31" s="191" t="s">
        <v>456</v>
      </c>
      <c r="E31" s="180" t="s">
        <v>456</v>
      </c>
      <c r="F31" s="180" t="s">
        <v>456</v>
      </c>
      <c r="G31" s="180" t="s">
        <v>456</v>
      </c>
      <c r="H31" s="180" t="s">
        <v>456</v>
      </c>
      <c r="I31" s="178" t="s">
        <v>456</v>
      </c>
      <c r="J31" s="180" t="s">
        <v>456</v>
      </c>
      <c r="K31" s="180" t="s">
        <v>456</v>
      </c>
      <c r="L31" s="180" t="s">
        <v>456</v>
      </c>
      <c r="M31" s="180" t="s">
        <v>456</v>
      </c>
      <c r="N31" s="180" t="s">
        <v>456</v>
      </c>
      <c r="O31" s="180" t="s">
        <v>456</v>
      </c>
      <c r="P31" s="180" t="s">
        <v>456</v>
      </c>
    </row>
    <row r="32" spans="1:16" ht="14.25" customHeight="1" x14ac:dyDescent="0.4">
      <c r="B32" s="55" t="s">
        <v>34</v>
      </c>
      <c r="C32" s="28"/>
      <c r="D32" s="177">
        <f t="shared" si="6"/>
        <v>1</v>
      </c>
      <c r="E32" s="180" t="s">
        <v>456</v>
      </c>
      <c r="F32" s="178">
        <v>1</v>
      </c>
      <c r="G32" s="180" t="s">
        <v>456</v>
      </c>
      <c r="H32" s="177">
        <v>7</v>
      </c>
      <c r="I32" s="178">
        <v>4</v>
      </c>
      <c r="J32" s="178">
        <f t="shared" ref="J32:J42" si="7">SUM(H32-I32)</f>
        <v>3</v>
      </c>
      <c r="K32" s="178">
        <v>4</v>
      </c>
      <c r="L32" s="178">
        <v>3</v>
      </c>
      <c r="M32" s="178">
        <f t="shared" ref="M32:M41" si="8">SUM(K32-L32)</f>
        <v>1</v>
      </c>
      <c r="N32" s="199">
        <f t="shared" ref="N32:N41" si="9">H32-K32</f>
        <v>3</v>
      </c>
      <c r="O32" s="199">
        <f t="shared" ref="O32:O41" si="10">I32-L32</f>
        <v>1</v>
      </c>
      <c r="P32" s="199">
        <f t="shared" ref="P32:P41" si="11">J32-M32</f>
        <v>2</v>
      </c>
    </row>
    <row r="33" spans="1:16" ht="14.25" customHeight="1" x14ac:dyDescent="0.4">
      <c r="B33" s="55" t="s">
        <v>35</v>
      </c>
      <c r="C33" s="28"/>
      <c r="D33" s="177">
        <f t="shared" si="6"/>
        <v>9</v>
      </c>
      <c r="E33" s="180" t="s">
        <v>456</v>
      </c>
      <c r="F33" s="178">
        <v>9</v>
      </c>
      <c r="G33" s="180" t="s">
        <v>456</v>
      </c>
      <c r="H33" s="177">
        <v>87</v>
      </c>
      <c r="I33" s="178">
        <v>60</v>
      </c>
      <c r="J33" s="178">
        <f t="shared" si="7"/>
        <v>27</v>
      </c>
      <c r="K33" s="178">
        <v>72</v>
      </c>
      <c r="L33" s="178">
        <v>48</v>
      </c>
      <c r="M33" s="178">
        <f t="shared" si="8"/>
        <v>24</v>
      </c>
      <c r="N33" s="199">
        <f t="shared" si="9"/>
        <v>15</v>
      </c>
      <c r="O33" s="199">
        <f t="shared" si="10"/>
        <v>12</v>
      </c>
      <c r="P33" s="199">
        <f t="shared" si="11"/>
        <v>3</v>
      </c>
    </row>
    <row r="34" spans="1:16" ht="14.25" customHeight="1" x14ac:dyDescent="0.4">
      <c r="B34" s="56" t="s">
        <v>36</v>
      </c>
      <c r="C34" s="28"/>
      <c r="D34" s="177">
        <f t="shared" si="6"/>
        <v>6</v>
      </c>
      <c r="E34" s="180">
        <v>2</v>
      </c>
      <c r="F34" s="178">
        <v>4</v>
      </c>
      <c r="G34" s="180" t="s">
        <v>456</v>
      </c>
      <c r="H34" s="177">
        <v>22</v>
      </c>
      <c r="I34" s="178">
        <v>19</v>
      </c>
      <c r="J34" s="178">
        <f t="shared" si="7"/>
        <v>3</v>
      </c>
      <c r="K34" s="178">
        <v>13</v>
      </c>
      <c r="L34" s="178">
        <v>11</v>
      </c>
      <c r="M34" s="178">
        <f t="shared" si="8"/>
        <v>2</v>
      </c>
      <c r="N34" s="199">
        <f t="shared" si="9"/>
        <v>9</v>
      </c>
      <c r="O34" s="199">
        <f t="shared" si="10"/>
        <v>8</v>
      </c>
      <c r="P34" s="199">
        <f t="shared" si="11"/>
        <v>1</v>
      </c>
    </row>
    <row r="35" spans="1:16" ht="14.25" customHeight="1" x14ac:dyDescent="0.4">
      <c r="B35" s="56" t="s">
        <v>37</v>
      </c>
      <c r="C35" s="28"/>
      <c r="D35" s="177">
        <f t="shared" si="6"/>
        <v>11</v>
      </c>
      <c r="E35" s="180" t="s">
        <v>456</v>
      </c>
      <c r="F35" s="178">
        <v>11</v>
      </c>
      <c r="G35" s="180" t="s">
        <v>456</v>
      </c>
      <c r="H35" s="177">
        <v>107</v>
      </c>
      <c r="I35" s="178">
        <v>90</v>
      </c>
      <c r="J35" s="178">
        <f t="shared" si="7"/>
        <v>17</v>
      </c>
      <c r="K35" s="178">
        <v>95</v>
      </c>
      <c r="L35" s="178">
        <v>79</v>
      </c>
      <c r="M35" s="178">
        <f t="shared" si="8"/>
        <v>16</v>
      </c>
      <c r="N35" s="199">
        <f t="shared" si="9"/>
        <v>12</v>
      </c>
      <c r="O35" s="199">
        <f t="shared" si="10"/>
        <v>11</v>
      </c>
      <c r="P35" s="199">
        <f t="shared" si="11"/>
        <v>1</v>
      </c>
    </row>
    <row r="36" spans="1:16" ht="14.25" customHeight="1" x14ac:dyDescent="0.4">
      <c r="B36" s="56" t="s">
        <v>38</v>
      </c>
      <c r="C36" s="28"/>
      <c r="D36" s="177">
        <f t="shared" si="6"/>
        <v>6</v>
      </c>
      <c r="E36" s="180" t="s">
        <v>456</v>
      </c>
      <c r="F36" s="178">
        <v>6</v>
      </c>
      <c r="G36" s="180" t="s">
        <v>456</v>
      </c>
      <c r="H36" s="177">
        <v>31</v>
      </c>
      <c r="I36" s="178">
        <v>25</v>
      </c>
      <c r="J36" s="178">
        <f t="shared" si="7"/>
        <v>6</v>
      </c>
      <c r="K36" s="178">
        <v>27</v>
      </c>
      <c r="L36" s="178">
        <v>22</v>
      </c>
      <c r="M36" s="178">
        <f t="shared" si="8"/>
        <v>5</v>
      </c>
      <c r="N36" s="199">
        <f t="shared" si="9"/>
        <v>4</v>
      </c>
      <c r="O36" s="199">
        <f t="shared" si="10"/>
        <v>3</v>
      </c>
      <c r="P36" s="199">
        <f t="shared" si="11"/>
        <v>1</v>
      </c>
    </row>
    <row r="37" spans="1:16" ht="14.25" customHeight="1" x14ac:dyDescent="0.4">
      <c r="B37" s="57" t="s">
        <v>39</v>
      </c>
      <c r="C37" s="28"/>
      <c r="D37" s="177">
        <f t="shared" si="6"/>
        <v>4</v>
      </c>
      <c r="E37" s="180" t="s">
        <v>456</v>
      </c>
      <c r="F37" s="178">
        <v>4</v>
      </c>
      <c r="G37" s="180" t="s">
        <v>456</v>
      </c>
      <c r="H37" s="177">
        <v>306</v>
      </c>
      <c r="I37" s="178">
        <v>271</v>
      </c>
      <c r="J37" s="178">
        <f t="shared" si="7"/>
        <v>35</v>
      </c>
      <c r="K37" s="178">
        <v>300</v>
      </c>
      <c r="L37" s="178">
        <v>266</v>
      </c>
      <c r="M37" s="178">
        <f t="shared" si="8"/>
        <v>34</v>
      </c>
      <c r="N37" s="199">
        <f t="shared" si="9"/>
        <v>6</v>
      </c>
      <c r="O37" s="199">
        <f t="shared" si="10"/>
        <v>5</v>
      </c>
      <c r="P37" s="199">
        <f t="shared" si="11"/>
        <v>1</v>
      </c>
    </row>
    <row r="38" spans="1:16" ht="14.25" customHeight="1" x14ac:dyDescent="0.4">
      <c r="B38" s="55" t="s">
        <v>40</v>
      </c>
      <c r="C38" s="28"/>
      <c r="D38" s="177">
        <f t="shared" si="6"/>
        <v>5</v>
      </c>
      <c r="E38" s="178">
        <v>3</v>
      </c>
      <c r="F38" s="178">
        <v>2</v>
      </c>
      <c r="G38" s="180" t="s">
        <v>456</v>
      </c>
      <c r="H38" s="177">
        <v>29</v>
      </c>
      <c r="I38" s="178">
        <v>13</v>
      </c>
      <c r="J38" s="178">
        <f t="shared" si="7"/>
        <v>16</v>
      </c>
      <c r="K38" s="178">
        <v>18</v>
      </c>
      <c r="L38" s="178">
        <v>3</v>
      </c>
      <c r="M38" s="178">
        <f t="shared" si="8"/>
        <v>15</v>
      </c>
      <c r="N38" s="199">
        <f t="shared" si="9"/>
        <v>11</v>
      </c>
      <c r="O38" s="199">
        <f t="shared" si="10"/>
        <v>10</v>
      </c>
      <c r="P38" s="199">
        <f t="shared" si="11"/>
        <v>1</v>
      </c>
    </row>
    <row r="39" spans="1:16" ht="14.25" customHeight="1" x14ac:dyDescent="0.4">
      <c r="B39" s="55" t="s">
        <v>41</v>
      </c>
      <c r="C39" s="28"/>
      <c r="D39" s="177">
        <f t="shared" si="6"/>
        <v>1</v>
      </c>
      <c r="E39" s="180" t="s">
        <v>456</v>
      </c>
      <c r="F39" s="180">
        <v>1</v>
      </c>
      <c r="G39" s="180" t="s">
        <v>456</v>
      </c>
      <c r="H39" s="180">
        <v>81</v>
      </c>
      <c r="I39" s="180">
        <v>68</v>
      </c>
      <c r="J39" s="178">
        <f t="shared" si="7"/>
        <v>13</v>
      </c>
      <c r="K39" s="180">
        <v>75</v>
      </c>
      <c r="L39" s="180">
        <v>63</v>
      </c>
      <c r="M39" s="178">
        <f t="shared" si="8"/>
        <v>12</v>
      </c>
      <c r="N39" s="199">
        <f t="shared" si="9"/>
        <v>6</v>
      </c>
      <c r="O39" s="199">
        <f t="shared" si="10"/>
        <v>5</v>
      </c>
      <c r="P39" s="199">
        <f t="shared" si="11"/>
        <v>1</v>
      </c>
    </row>
    <row r="40" spans="1:16" ht="14.25" customHeight="1" x14ac:dyDescent="0.4">
      <c r="B40" s="55" t="s">
        <v>42</v>
      </c>
      <c r="C40" s="28"/>
      <c r="D40" s="177">
        <f>SUM(E40:G40)</f>
        <v>4</v>
      </c>
      <c r="E40" s="180" t="s">
        <v>456</v>
      </c>
      <c r="F40" s="178">
        <v>4</v>
      </c>
      <c r="G40" s="180" t="s">
        <v>456</v>
      </c>
      <c r="H40" s="178">
        <v>7033</v>
      </c>
      <c r="I40" s="178">
        <v>6312</v>
      </c>
      <c r="J40" s="178">
        <f t="shared" si="7"/>
        <v>721</v>
      </c>
      <c r="K40" s="178">
        <v>7015</v>
      </c>
      <c r="L40" s="178">
        <v>6294</v>
      </c>
      <c r="M40" s="178">
        <f t="shared" si="8"/>
        <v>721</v>
      </c>
      <c r="N40" s="199">
        <f t="shared" si="9"/>
        <v>18</v>
      </c>
      <c r="O40" s="199">
        <f t="shared" si="10"/>
        <v>18</v>
      </c>
      <c r="P40" s="199">
        <f t="shared" si="11"/>
        <v>0</v>
      </c>
    </row>
    <row r="41" spans="1:16" ht="14.25" customHeight="1" x14ac:dyDescent="0.4">
      <c r="B41" s="55" t="s">
        <v>43</v>
      </c>
      <c r="C41" s="28"/>
      <c r="D41" s="177">
        <f>SUM(E41:G41)</f>
        <v>13</v>
      </c>
      <c r="E41" s="178">
        <v>4</v>
      </c>
      <c r="F41" s="178">
        <v>9</v>
      </c>
      <c r="G41" s="180" t="s">
        <v>456</v>
      </c>
      <c r="H41" s="178">
        <v>100</v>
      </c>
      <c r="I41" s="178">
        <v>67</v>
      </c>
      <c r="J41" s="178">
        <f t="shared" si="7"/>
        <v>33</v>
      </c>
      <c r="K41" s="178">
        <v>76</v>
      </c>
      <c r="L41" s="178">
        <v>54</v>
      </c>
      <c r="M41" s="178">
        <f t="shared" si="8"/>
        <v>22</v>
      </c>
      <c r="N41" s="199">
        <f t="shared" si="9"/>
        <v>24</v>
      </c>
      <c r="O41" s="199">
        <f t="shared" si="10"/>
        <v>13</v>
      </c>
      <c r="P41" s="199">
        <f t="shared" si="11"/>
        <v>11</v>
      </c>
    </row>
    <row r="42" spans="1:16" s="3" customFormat="1" ht="14.25" customHeight="1" x14ac:dyDescent="0.4">
      <c r="A42" s="3" t="s">
        <v>44</v>
      </c>
      <c r="B42" s="127" t="s">
        <v>45</v>
      </c>
      <c r="C42" s="28"/>
      <c r="D42" s="177">
        <f>SUM(E42:G42)</f>
        <v>5</v>
      </c>
      <c r="E42" s="180" t="s">
        <v>456</v>
      </c>
      <c r="F42" s="177">
        <v>5</v>
      </c>
      <c r="G42" s="180" t="s">
        <v>456</v>
      </c>
      <c r="H42" s="177">
        <v>14</v>
      </c>
      <c r="I42" s="178">
        <v>13</v>
      </c>
      <c r="J42" s="178">
        <f t="shared" si="7"/>
        <v>1</v>
      </c>
      <c r="K42" s="178">
        <v>11</v>
      </c>
      <c r="L42" s="178">
        <v>11</v>
      </c>
      <c r="M42" s="180" t="s">
        <v>456</v>
      </c>
      <c r="N42" s="199">
        <f>H42-K42</f>
        <v>3</v>
      </c>
      <c r="O42" s="199">
        <f>I42-L42</f>
        <v>2</v>
      </c>
      <c r="P42" s="199">
        <v>1</v>
      </c>
    </row>
    <row r="43" spans="1:16" ht="14.25" customHeight="1" x14ac:dyDescent="0.4">
      <c r="B43" s="55" t="s">
        <v>46</v>
      </c>
      <c r="C43" s="28"/>
      <c r="D43" s="177">
        <f>SUM(E43:G43)</f>
        <v>1</v>
      </c>
      <c r="E43" s="180" t="s">
        <v>456</v>
      </c>
      <c r="F43" s="178">
        <v>1</v>
      </c>
      <c r="G43" s="180" t="s">
        <v>456</v>
      </c>
      <c r="H43" s="177">
        <v>1</v>
      </c>
      <c r="I43" s="178" t="s">
        <v>456</v>
      </c>
      <c r="J43" s="178">
        <v>1</v>
      </c>
      <c r="K43" s="180" t="s">
        <v>456</v>
      </c>
      <c r="L43" s="180" t="s">
        <v>456</v>
      </c>
      <c r="M43" s="180" t="s">
        <v>456</v>
      </c>
      <c r="N43" s="200">
        <v>1</v>
      </c>
      <c r="O43" s="200" t="s">
        <v>456</v>
      </c>
      <c r="P43" s="200">
        <v>1</v>
      </c>
    </row>
    <row r="44" spans="1:16" ht="14.25" customHeight="1" x14ac:dyDescent="0.4">
      <c r="B44" s="55" t="s">
        <v>47</v>
      </c>
      <c r="C44" s="28"/>
      <c r="D44" s="191" t="s">
        <v>456</v>
      </c>
      <c r="E44" s="180" t="s">
        <v>456</v>
      </c>
      <c r="F44" s="180" t="s">
        <v>456</v>
      </c>
      <c r="G44" s="180" t="s">
        <v>456</v>
      </c>
      <c r="H44" s="180" t="s">
        <v>456</v>
      </c>
      <c r="I44" s="180" t="s">
        <v>456</v>
      </c>
      <c r="J44" s="180" t="s">
        <v>456</v>
      </c>
      <c r="K44" s="180" t="s">
        <v>456</v>
      </c>
      <c r="L44" s="180" t="s">
        <v>456</v>
      </c>
      <c r="M44" s="180" t="s">
        <v>456</v>
      </c>
      <c r="N44" s="200" t="s">
        <v>456</v>
      </c>
      <c r="O44" s="200" t="s">
        <v>456</v>
      </c>
      <c r="P44" s="200" t="s">
        <v>456</v>
      </c>
    </row>
    <row r="45" spans="1:16" ht="14.25" customHeight="1" x14ac:dyDescent="0.4">
      <c r="B45" s="55" t="s">
        <v>48</v>
      </c>
      <c r="C45" s="28"/>
      <c r="D45" s="191" t="s">
        <v>456</v>
      </c>
      <c r="E45" s="180" t="s">
        <v>456</v>
      </c>
      <c r="F45" s="180" t="s">
        <v>456</v>
      </c>
      <c r="G45" s="180" t="s">
        <v>456</v>
      </c>
      <c r="H45" s="180" t="s">
        <v>456</v>
      </c>
      <c r="I45" s="180" t="s">
        <v>456</v>
      </c>
      <c r="J45" s="180" t="s">
        <v>456</v>
      </c>
      <c r="K45" s="180" t="s">
        <v>456</v>
      </c>
      <c r="L45" s="180" t="s">
        <v>456</v>
      </c>
      <c r="M45" s="180" t="s">
        <v>456</v>
      </c>
      <c r="N45" s="200" t="s">
        <v>456</v>
      </c>
      <c r="O45" s="200" t="s">
        <v>456</v>
      </c>
      <c r="P45" s="200" t="s">
        <v>456</v>
      </c>
    </row>
    <row r="46" spans="1:16" ht="14.25" customHeight="1" x14ac:dyDescent="0.4">
      <c r="B46" s="55" t="s">
        <v>49</v>
      </c>
      <c r="C46" s="28"/>
      <c r="D46" s="177">
        <f>SUM(E46:G46)</f>
        <v>4</v>
      </c>
      <c r="E46" s="180" t="s">
        <v>456</v>
      </c>
      <c r="F46" s="178">
        <v>4</v>
      </c>
      <c r="G46" s="180" t="s">
        <v>456</v>
      </c>
      <c r="H46" s="177">
        <v>13</v>
      </c>
      <c r="I46" s="178">
        <v>13</v>
      </c>
      <c r="J46" s="180" t="s">
        <v>456</v>
      </c>
      <c r="K46" s="178">
        <v>11</v>
      </c>
      <c r="L46" s="178">
        <v>11</v>
      </c>
      <c r="M46" s="180" t="s">
        <v>456</v>
      </c>
      <c r="N46" s="199">
        <f>H46-K46</f>
        <v>2</v>
      </c>
      <c r="O46" s="199">
        <f>I46-L46</f>
        <v>2</v>
      </c>
      <c r="P46" s="200" t="s">
        <v>456</v>
      </c>
    </row>
    <row r="47" spans="1:16" s="3" customFormat="1" ht="14.25" customHeight="1" x14ac:dyDescent="0.4">
      <c r="A47" s="3" t="s">
        <v>50</v>
      </c>
      <c r="B47" s="127" t="s">
        <v>51</v>
      </c>
      <c r="C47" s="27"/>
      <c r="D47" s="177">
        <f>SUM(E47:G47)</f>
        <v>34</v>
      </c>
      <c r="E47" s="177">
        <v>3</v>
      </c>
      <c r="F47" s="177">
        <v>31</v>
      </c>
      <c r="G47" s="180" t="s">
        <v>456</v>
      </c>
      <c r="H47" s="177">
        <v>214</v>
      </c>
      <c r="I47" s="178">
        <v>143</v>
      </c>
      <c r="J47" s="178">
        <f>SUM(H47-I47)</f>
        <v>71</v>
      </c>
      <c r="K47" s="178">
        <v>141</v>
      </c>
      <c r="L47" s="178">
        <v>102</v>
      </c>
      <c r="M47" s="178">
        <f>SUM(K47-L47)</f>
        <v>39</v>
      </c>
      <c r="N47" s="199">
        <f>H47-K47</f>
        <v>73</v>
      </c>
      <c r="O47" s="199">
        <f>I47-L47</f>
        <v>41</v>
      </c>
      <c r="P47" s="199">
        <f>J47-M47</f>
        <v>32</v>
      </c>
    </row>
    <row r="48" spans="1:16" ht="14.25" customHeight="1" x14ac:dyDescent="0.4">
      <c r="B48" s="55" t="s">
        <v>52</v>
      </c>
      <c r="C48" s="28"/>
      <c r="D48" s="191" t="s">
        <v>456</v>
      </c>
      <c r="E48" s="180" t="s">
        <v>456</v>
      </c>
      <c r="F48" s="180" t="s">
        <v>456</v>
      </c>
      <c r="G48" s="180" t="s">
        <v>456</v>
      </c>
      <c r="H48" s="180" t="s">
        <v>456</v>
      </c>
      <c r="I48" s="180" t="s">
        <v>456</v>
      </c>
      <c r="J48" s="180" t="s">
        <v>456</v>
      </c>
      <c r="K48" s="180" t="s">
        <v>456</v>
      </c>
      <c r="L48" s="180" t="s">
        <v>456</v>
      </c>
      <c r="M48" s="180" t="s">
        <v>456</v>
      </c>
      <c r="N48" s="180" t="s">
        <v>456</v>
      </c>
      <c r="O48" s="180" t="s">
        <v>456</v>
      </c>
      <c r="P48" s="180" t="s">
        <v>456</v>
      </c>
    </row>
    <row r="49" spans="1:16" ht="14.25" customHeight="1" x14ac:dyDescent="0.4">
      <c r="B49" s="55" t="s">
        <v>53</v>
      </c>
      <c r="C49" s="28"/>
      <c r="D49" s="177">
        <f>SUM(E49:G49)</f>
        <v>1</v>
      </c>
      <c r="E49" s="180" t="s">
        <v>456</v>
      </c>
      <c r="F49" s="178">
        <v>1</v>
      </c>
      <c r="G49" s="180" t="s">
        <v>456</v>
      </c>
      <c r="H49" s="178">
        <v>1</v>
      </c>
      <c r="I49" s="178">
        <v>1</v>
      </c>
      <c r="J49" s="180" t="s">
        <v>456</v>
      </c>
      <c r="K49" s="180" t="s">
        <v>456</v>
      </c>
      <c r="L49" s="180" t="s">
        <v>456</v>
      </c>
      <c r="M49" s="180" t="s">
        <v>456</v>
      </c>
      <c r="N49" s="178">
        <v>1</v>
      </c>
      <c r="O49" s="178">
        <v>1</v>
      </c>
      <c r="P49" s="180" t="s">
        <v>456</v>
      </c>
    </row>
    <row r="50" spans="1:16" s="3" customFormat="1" ht="14.25" customHeight="1" x14ac:dyDescent="0.4">
      <c r="B50" s="55" t="s">
        <v>457</v>
      </c>
      <c r="C50" s="28"/>
      <c r="D50" s="177">
        <f>SUM(E50:G50)</f>
        <v>23</v>
      </c>
      <c r="E50" s="178">
        <v>1</v>
      </c>
      <c r="F50" s="178">
        <v>22</v>
      </c>
      <c r="G50" s="180" t="s">
        <v>456</v>
      </c>
      <c r="H50" s="178">
        <v>176</v>
      </c>
      <c r="I50" s="178">
        <v>119</v>
      </c>
      <c r="J50" s="178">
        <f>SUM(H50-I50)</f>
        <v>57</v>
      </c>
      <c r="K50" s="178">
        <v>118</v>
      </c>
      <c r="L50" s="178">
        <v>89</v>
      </c>
      <c r="M50" s="178">
        <f>SUM(K50-L50)</f>
        <v>29</v>
      </c>
      <c r="N50" s="199">
        <f t="shared" ref="N50:P52" si="12">H50-K50</f>
        <v>58</v>
      </c>
      <c r="O50" s="199">
        <f t="shared" si="12"/>
        <v>30</v>
      </c>
      <c r="P50" s="199">
        <f t="shared" si="12"/>
        <v>28</v>
      </c>
    </row>
    <row r="51" spans="1:16" ht="14.25" customHeight="1" x14ac:dyDescent="0.4">
      <c r="A51" s="5"/>
      <c r="B51" s="54" t="s">
        <v>54</v>
      </c>
      <c r="C51" s="28"/>
      <c r="D51" s="177">
        <f>SUM(E51:G51)</f>
        <v>6</v>
      </c>
      <c r="E51" s="191">
        <v>1</v>
      </c>
      <c r="F51" s="177">
        <v>5</v>
      </c>
      <c r="G51" s="191" t="s">
        <v>456</v>
      </c>
      <c r="H51" s="177">
        <v>29</v>
      </c>
      <c r="I51" s="177">
        <v>18</v>
      </c>
      <c r="J51" s="177">
        <f>SUM(H51-I51)</f>
        <v>11</v>
      </c>
      <c r="K51" s="191">
        <v>20</v>
      </c>
      <c r="L51" s="191">
        <v>12</v>
      </c>
      <c r="M51" s="178">
        <f>SUM(K51-L51)</f>
        <v>8</v>
      </c>
      <c r="N51" s="199">
        <f t="shared" si="12"/>
        <v>9</v>
      </c>
      <c r="O51" s="199">
        <f t="shared" si="12"/>
        <v>6</v>
      </c>
      <c r="P51" s="199">
        <f t="shared" si="12"/>
        <v>3</v>
      </c>
    </row>
    <row r="52" spans="1:16" ht="14.25" customHeight="1" x14ac:dyDescent="0.4">
      <c r="A52" s="32"/>
      <c r="B52" s="175" t="s">
        <v>55</v>
      </c>
      <c r="C52" s="28"/>
      <c r="D52" s="177">
        <f>SUM(E52:G52)</f>
        <v>4</v>
      </c>
      <c r="E52" s="177">
        <v>1</v>
      </c>
      <c r="F52" s="177">
        <v>3</v>
      </c>
      <c r="G52" s="191" t="s">
        <v>456</v>
      </c>
      <c r="H52" s="177">
        <v>8</v>
      </c>
      <c r="I52" s="177">
        <v>5</v>
      </c>
      <c r="J52" s="177">
        <f>SUM(H52-I52)</f>
        <v>3</v>
      </c>
      <c r="K52" s="177">
        <v>3</v>
      </c>
      <c r="L52" s="177">
        <v>1</v>
      </c>
      <c r="M52" s="177">
        <f>SUM(K52-L52)</f>
        <v>2</v>
      </c>
      <c r="N52" s="203">
        <f t="shared" si="12"/>
        <v>5</v>
      </c>
      <c r="O52" s="203">
        <f t="shared" si="12"/>
        <v>4</v>
      </c>
      <c r="P52" s="203">
        <f t="shared" si="12"/>
        <v>1</v>
      </c>
    </row>
    <row r="53" spans="1:16" s="173" customFormat="1" ht="5.25" customHeight="1" x14ac:dyDescent="0.4">
      <c r="A53" s="34"/>
      <c r="B53" s="174"/>
      <c r="C53" s="204"/>
      <c r="D53" s="181"/>
      <c r="E53" s="182"/>
      <c r="F53" s="182"/>
      <c r="G53" s="183"/>
      <c r="H53" s="182"/>
      <c r="I53" s="182"/>
      <c r="J53" s="182"/>
      <c r="K53" s="182"/>
      <c r="L53" s="182"/>
      <c r="M53" s="182"/>
      <c r="N53" s="201"/>
      <c r="O53" s="201"/>
      <c r="P53" s="201"/>
    </row>
    <row r="54" spans="1:16" ht="6" customHeight="1" x14ac:dyDescent="0.4">
      <c r="A54" s="5"/>
      <c r="B54" s="15"/>
      <c r="C54" s="14"/>
      <c r="D54" s="10"/>
      <c r="E54" s="10"/>
      <c r="F54" s="10"/>
      <c r="G54" s="10"/>
      <c r="H54" s="10"/>
      <c r="I54" s="16"/>
      <c r="J54" s="16"/>
      <c r="K54" s="16"/>
      <c r="L54" s="16"/>
      <c r="M54" s="16"/>
    </row>
    <row r="55" spans="1:16" ht="15" customHeight="1" x14ac:dyDescent="0.4">
      <c r="D55" s="17">
        <f t="shared" ref="D55:P55" si="13">SUM(D9:D52)</f>
        <v>863</v>
      </c>
      <c r="E55" s="17">
        <f t="shared" si="13"/>
        <v>132</v>
      </c>
      <c r="F55" s="17">
        <f t="shared" si="13"/>
        <v>731</v>
      </c>
      <c r="G55" s="17">
        <f t="shared" si="13"/>
        <v>0</v>
      </c>
      <c r="H55" s="17">
        <f t="shared" si="13"/>
        <v>21695</v>
      </c>
      <c r="I55" s="17">
        <f>SUM(I9:I52)</f>
        <v>17731</v>
      </c>
      <c r="J55" s="17">
        <f t="shared" si="13"/>
        <v>3964</v>
      </c>
      <c r="K55" s="17">
        <f t="shared" si="13"/>
        <v>19920</v>
      </c>
      <c r="L55" s="17">
        <f t="shared" si="13"/>
        <v>16552</v>
      </c>
      <c r="M55" s="17">
        <f t="shared" si="13"/>
        <v>3368</v>
      </c>
      <c r="N55" s="17">
        <f>SUM(N9:N52)</f>
        <v>1775</v>
      </c>
      <c r="O55" s="17">
        <f t="shared" si="13"/>
        <v>1179</v>
      </c>
      <c r="P55" s="17">
        <f t="shared" si="13"/>
        <v>596</v>
      </c>
    </row>
    <row r="58" spans="1:16" x14ac:dyDescent="0.4">
      <c r="D58" s="18"/>
      <c r="E58" s="18"/>
      <c r="F58" s="18"/>
      <c r="G58" s="18"/>
    </row>
  </sheetData>
  <mergeCells count="11">
    <mergeCell ref="A1:G1"/>
    <mergeCell ref="H1:M1"/>
    <mergeCell ref="H5:J5"/>
    <mergeCell ref="K5:M5"/>
    <mergeCell ref="B4:B6"/>
    <mergeCell ref="D4:G4"/>
    <mergeCell ref="D5:D6"/>
    <mergeCell ref="E5:E6"/>
    <mergeCell ref="F5:F6"/>
    <mergeCell ref="H4:P4"/>
    <mergeCell ref="N5:P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185-7642-4AA8-ABB8-018C9700160E}">
  <dimension ref="A1:P50"/>
  <sheetViews>
    <sheetView view="pageBreakPreview" zoomScale="120" zoomScaleNormal="100" zoomScaleSheetLayoutView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3.5" x14ac:dyDescent="0.4"/>
  <cols>
    <col min="1" max="1" width="3.125" style="3" customWidth="1"/>
    <col min="2" max="2" width="30.625" style="3" customWidth="1"/>
    <col min="3" max="3" width="0.75" style="3" customWidth="1"/>
    <col min="4" max="4" width="10.625" style="46" customWidth="1"/>
    <col min="5" max="7" width="10.625" style="3" customWidth="1"/>
    <col min="8" max="16" width="8.625" style="3" customWidth="1"/>
    <col min="17" max="256" width="9" style="3"/>
    <col min="257" max="257" width="3.125" style="3" customWidth="1"/>
    <col min="258" max="260" width="10.625" style="3" customWidth="1"/>
    <col min="261" max="261" width="2.625" style="3" customWidth="1"/>
    <col min="262" max="262" width="8.625" style="3" customWidth="1"/>
    <col min="263" max="263" width="3.625" style="3" customWidth="1"/>
    <col min="264" max="264" width="8.625" style="3" customWidth="1"/>
    <col min="265" max="265" width="3.625" style="3" customWidth="1"/>
    <col min="266" max="266" width="8.625" style="3" customWidth="1"/>
    <col min="267" max="267" width="3.625" style="3" customWidth="1"/>
    <col min="268" max="268" width="8.625" style="3" customWidth="1"/>
    <col min="269" max="269" width="3.625" style="3" customWidth="1"/>
    <col min="270" max="512" width="9" style="3"/>
    <col min="513" max="513" width="3.125" style="3" customWidth="1"/>
    <col min="514" max="516" width="10.625" style="3" customWidth="1"/>
    <col min="517" max="517" width="2.625" style="3" customWidth="1"/>
    <col min="518" max="518" width="8.625" style="3" customWidth="1"/>
    <col min="519" max="519" width="3.625" style="3" customWidth="1"/>
    <col min="520" max="520" width="8.625" style="3" customWidth="1"/>
    <col min="521" max="521" width="3.625" style="3" customWidth="1"/>
    <col min="522" max="522" width="8.625" style="3" customWidth="1"/>
    <col min="523" max="523" width="3.625" style="3" customWidth="1"/>
    <col min="524" max="524" width="8.625" style="3" customWidth="1"/>
    <col min="525" max="525" width="3.625" style="3" customWidth="1"/>
    <col min="526" max="768" width="9" style="3"/>
    <col min="769" max="769" width="3.125" style="3" customWidth="1"/>
    <col min="770" max="772" width="10.625" style="3" customWidth="1"/>
    <col min="773" max="773" width="2.625" style="3" customWidth="1"/>
    <col min="774" max="774" width="8.625" style="3" customWidth="1"/>
    <col min="775" max="775" width="3.625" style="3" customWidth="1"/>
    <col min="776" max="776" width="8.625" style="3" customWidth="1"/>
    <col min="777" max="777" width="3.625" style="3" customWidth="1"/>
    <col min="778" max="778" width="8.625" style="3" customWidth="1"/>
    <col min="779" max="779" width="3.625" style="3" customWidth="1"/>
    <col min="780" max="780" width="8.625" style="3" customWidth="1"/>
    <col min="781" max="781" width="3.625" style="3" customWidth="1"/>
    <col min="782" max="1024" width="9" style="3"/>
    <col min="1025" max="1025" width="3.125" style="3" customWidth="1"/>
    <col min="1026" max="1028" width="10.625" style="3" customWidth="1"/>
    <col min="1029" max="1029" width="2.625" style="3" customWidth="1"/>
    <col min="1030" max="1030" width="8.625" style="3" customWidth="1"/>
    <col min="1031" max="1031" width="3.625" style="3" customWidth="1"/>
    <col min="1032" max="1032" width="8.625" style="3" customWidth="1"/>
    <col min="1033" max="1033" width="3.625" style="3" customWidth="1"/>
    <col min="1034" max="1034" width="8.625" style="3" customWidth="1"/>
    <col min="1035" max="1035" width="3.625" style="3" customWidth="1"/>
    <col min="1036" max="1036" width="8.625" style="3" customWidth="1"/>
    <col min="1037" max="1037" width="3.625" style="3" customWidth="1"/>
    <col min="1038" max="1280" width="9" style="3"/>
    <col min="1281" max="1281" width="3.125" style="3" customWidth="1"/>
    <col min="1282" max="1284" width="10.625" style="3" customWidth="1"/>
    <col min="1285" max="1285" width="2.625" style="3" customWidth="1"/>
    <col min="1286" max="1286" width="8.625" style="3" customWidth="1"/>
    <col min="1287" max="1287" width="3.625" style="3" customWidth="1"/>
    <col min="1288" max="1288" width="8.625" style="3" customWidth="1"/>
    <col min="1289" max="1289" width="3.625" style="3" customWidth="1"/>
    <col min="1290" max="1290" width="8.625" style="3" customWidth="1"/>
    <col min="1291" max="1291" width="3.625" style="3" customWidth="1"/>
    <col min="1292" max="1292" width="8.625" style="3" customWidth="1"/>
    <col min="1293" max="1293" width="3.625" style="3" customWidth="1"/>
    <col min="1294" max="1536" width="9" style="3"/>
    <col min="1537" max="1537" width="3.125" style="3" customWidth="1"/>
    <col min="1538" max="1540" width="10.625" style="3" customWidth="1"/>
    <col min="1541" max="1541" width="2.625" style="3" customWidth="1"/>
    <col min="1542" max="1542" width="8.625" style="3" customWidth="1"/>
    <col min="1543" max="1543" width="3.625" style="3" customWidth="1"/>
    <col min="1544" max="1544" width="8.625" style="3" customWidth="1"/>
    <col min="1545" max="1545" width="3.625" style="3" customWidth="1"/>
    <col min="1546" max="1546" width="8.625" style="3" customWidth="1"/>
    <col min="1547" max="1547" width="3.625" style="3" customWidth="1"/>
    <col min="1548" max="1548" width="8.625" style="3" customWidth="1"/>
    <col min="1549" max="1549" width="3.625" style="3" customWidth="1"/>
    <col min="1550" max="1792" width="9" style="3"/>
    <col min="1793" max="1793" width="3.125" style="3" customWidth="1"/>
    <col min="1794" max="1796" width="10.625" style="3" customWidth="1"/>
    <col min="1797" max="1797" width="2.625" style="3" customWidth="1"/>
    <col min="1798" max="1798" width="8.625" style="3" customWidth="1"/>
    <col min="1799" max="1799" width="3.625" style="3" customWidth="1"/>
    <col min="1800" max="1800" width="8.625" style="3" customWidth="1"/>
    <col min="1801" max="1801" width="3.625" style="3" customWidth="1"/>
    <col min="1802" max="1802" width="8.625" style="3" customWidth="1"/>
    <col min="1803" max="1803" width="3.625" style="3" customWidth="1"/>
    <col min="1804" max="1804" width="8.625" style="3" customWidth="1"/>
    <col min="1805" max="1805" width="3.625" style="3" customWidth="1"/>
    <col min="1806" max="2048" width="9" style="3"/>
    <col min="2049" max="2049" width="3.125" style="3" customWidth="1"/>
    <col min="2050" max="2052" width="10.625" style="3" customWidth="1"/>
    <col min="2053" max="2053" width="2.625" style="3" customWidth="1"/>
    <col min="2054" max="2054" width="8.625" style="3" customWidth="1"/>
    <col min="2055" max="2055" width="3.625" style="3" customWidth="1"/>
    <col min="2056" max="2056" width="8.625" style="3" customWidth="1"/>
    <col min="2057" max="2057" width="3.625" style="3" customWidth="1"/>
    <col min="2058" max="2058" width="8.625" style="3" customWidth="1"/>
    <col min="2059" max="2059" width="3.625" style="3" customWidth="1"/>
    <col min="2060" max="2060" width="8.625" style="3" customWidth="1"/>
    <col min="2061" max="2061" width="3.625" style="3" customWidth="1"/>
    <col min="2062" max="2304" width="9" style="3"/>
    <col min="2305" max="2305" width="3.125" style="3" customWidth="1"/>
    <col min="2306" max="2308" width="10.625" style="3" customWidth="1"/>
    <col min="2309" max="2309" width="2.625" style="3" customWidth="1"/>
    <col min="2310" max="2310" width="8.625" style="3" customWidth="1"/>
    <col min="2311" max="2311" width="3.625" style="3" customWidth="1"/>
    <col min="2312" max="2312" width="8.625" style="3" customWidth="1"/>
    <col min="2313" max="2313" width="3.625" style="3" customWidth="1"/>
    <col min="2314" max="2314" width="8.625" style="3" customWidth="1"/>
    <col min="2315" max="2315" width="3.625" style="3" customWidth="1"/>
    <col min="2316" max="2316" width="8.625" style="3" customWidth="1"/>
    <col min="2317" max="2317" width="3.625" style="3" customWidth="1"/>
    <col min="2318" max="2560" width="9" style="3"/>
    <col min="2561" max="2561" width="3.125" style="3" customWidth="1"/>
    <col min="2562" max="2564" width="10.625" style="3" customWidth="1"/>
    <col min="2565" max="2565" width="2.625" style="3" customWidth="1"/>
    <col min="2566" max="2566" width="8.625" style="3" customWidth="1"/>
    <col min="2567" max="2567" width="3.625" style="3" customWidth="1"/>
    <col min="2568" max="2568" width="8.625" style="3" customWidth="1"/>
    <col min="2569" max="2569" width="3.625" style="3" customWidth="1"/>
    <col min="2570" max="2570" width="8.625" style="3" customWidth="1"/>
    <col min="2571" max="2571" width="3.625" style="3" customWidth="1"/>
    <col min="2572" max="2572" width="8.625" style="3" customWidth="1"/>
    <col min="2573" max="2573" width="3.625" style="3" customWidth="1"/>
    <col min="2574" max="2816" width="9" style="3"/>
    <col min="2817" max="2817" width="3.125" style="3" customWidth="1"/>
    <col min="2818" max="2820" width="10.625" style="3" customWidth="1"/>
    <col min="2821" max="2821" width="2.625" style="3" customWidth="1"/>
    <col min="2822" max="2822" width="8.625" style="3" customWidth="1"/>
    <col min="2823" max="2823" width="3.625" style="3" customWidth="1"/>
    <col min="2824" max="2824" width="8.625" style="3" customWidth="1"/>
    <col min="2825" max="2825" width="3.625" style="3" customWidth="1"/>
    <col min="2826" max="2826" width="8.625" style="3" customWidth="1"/>
    <col min="2827" max="2827" width="3.625" style="3" customWidth="1"/>
    <col min="2828" max="2828" width="8.625" style="3" customWidth="1"/>
    <col min="2829" max="2829" width="3.625" style="3" customWidth="1"/>
    <col min="2830" max="3072" width="9" style="3"/>
    <col min="3073" max="3073" width="3.125" style="3" customWidth="1"/>
    <col min="3074" max="3076" width="10.625" style="3" customWidth="1"/>
    <col min="3077" max="3077" width="2.625" style="3" customWidth="1"/>
    <col min="3078" max="3078" width="8.625" style="3" customWidth="1"/>
    <col min="3079" max="3079" width="3.625" style="3" customWidth="1"/>
    <col min="3080" max="3080" width="8.625" style="3" customWidth="1"/>
    <col min="3081" max="3081" width="3.625" style="3" customWidth="1"/>
    <col min="3082" max="3082" width="8.625" style="3" customWidth="1"/>
    <col min="3083" max="3083" width="3.625" style="3" customWidth="1"/>
    <col min="3084" max="3084" width="8.625" style="3" customWidth="1"/>
    <col min="3085" max="3085" width="3.625" style="3" customWidth="1"/>
    <col min="3086" max="3328" width="9" style="3"/>
    <col min="3329" max="3329" width="3.125" style="3" customWidth="1"/>
    <col min="3330" max="3332" width="10.625" style="3" customWidth="1"/>
    <col min="3333" max="3333" width="2.625" style="3" customWidth="1"/>
    <col min="3334" max="3334" width="8.625" style="3" customWidth="1"/>
    <col min="3335" max="3335" width="3.625" style="3" customWidth="1"/>
    <col min="3336" max="3336" width="8.625" style="3" customWidth="1"/>
    <col min="3337" max="3337" width="3.625" style="3" customWidth="1"/>
    <col min="3338" max="3338" width="8.625" style="3" customWidth="1"/>
    <col min="3339" max="3339" width="3.625" style="3" customWidth="1"/>
    <col min="3340" max="3340" width="8.625" style="3" customWidth="1"/>
    <col min="3341" max="3341" width="3.625" style="3" customWidth="1"/>
    <col min="3342" max="3584" width="9" style="3"/>
    <col min="3585" max="3585" width="3.125" style="3" customWidth="1"/>
    <col min="3586" max="3588" width="10.625" style="3" customWidth="1"/>
    <col min="3589" max="3589" width="2.625" style="3" customWidth="1"/>
    <col min="3590" max="3590" width="8.625" style="3" customWidth="1"/>
    <col min="3591" max="3591" width="3.625" style="3" customWidth="1"/>
    <col min="3592" max="3592" width="8.625" style="3" customWidth="1"/>
    <col min="3593" max="3593" width="3.625" style="3" customWidth="1"/>
    <col min="3594" max="3594" width="8.625" style="3" customWidth="1"/>
    <col min="3595" max="3595" width="3.625" style="3" customWidth="1"/>
    <col min="3596" max="3596" width="8.625" style="3" customWidth="1"/>
    <col min="3597" max="3597" width="3.625" style="3" customWidth="1"/>
    <col min="3598" max="3840" width="9" style="3"/>
    <col min="3841" max="3841" width="3.125" style="3" customWidth="1"/>
    <col min="3842" max="3844" width="10.625" style="3" customWidth="1"/>
    <col min="3845" max="3845" width="2.625" style="3" customWidth="1"/>
    <col min="3846" max="3846" width="8.625" style="3" customWidth="1"/>
    <col min="3847" max="3847" width="3.625" style="3" customWidth="1"/>
    <col min="3848" max="3848" width="8.625" style="3" customWidth="1"/>
    <col min="3849" max="3849" width="3.625" style="3" customWidth="1"/>
    <col min="3850" max="3850" width="8.625" style="3" customWidth="1"/>
    <col min="3851" max="3851" width="3.625" style="3" customWidth="1"/>
    <col min="3852" max="3852" width="8.625" style="3" customWidth="1"/>
    <col min="3853" max="3853" width="3.625" style="3" customWidth="1"/>
    <col min="3854" max="4096" width="9" style="3"/>
    <col min="4097" max="4097" width="3.125" style="3" customWidth="1"/>
    <col min="4098" max="4100" width="10.625" style="3" customWidth="1"/>
    <col min="4101" max="4101" width="2.625" style="3" customWidth="1"/>
    <col min="4102" max="4102" width="8.625" style="3" customWidth="1"/>
    <col min="4103" max="4103" width="3.625" style="3" customWidth="1"/>
    <col min="4104" max="4104" width="8.625" style="3" customWidth="1"/>
    <col min="4105" max="4105" width="3.625" style="3" customWidth="1"/>
    <col min="4106" max="4106" width="8.625" style="3" customWidth="1"/>
    <col min="4107" max="4107" width="3.625" style="3" customWidth="1"/>
    <col min="4108" max="4108" width="8.625" style="3" customWidth="1"/>
    <col min="4109" max="4109" width="3.625" style="3" customWidth="1"/>
    <col min="4110" max="4352" width="9" style="3"/>
    <col min="4353" max="4353" width="3.125" style="3" customWidth="1"/>
    <col min="4354" max="4356" width="10.625" style="3" customWidth="1"/>
    <col min="4357" max="4357" width="2.625" style="3" customWidth="1"/>
    <col min="4358" max="4358" width="8.625" style="3" customWidth="1"/>
    <col min="4359" max="4359" width="3.625" style="3" customWidth="1"/>
    <col min="4360" max="4360" width="8.625" style="3" customWidth="1"/>
    <col min="4361" max="4361" width="3.625" style="3" customWidth="1"/>
    <col min="4362" max="4362" width="8.625" style="3" customWidth="1"/>
    <col min="4363" max="4363" width="3.625" style="3" customWidth="1"/>
    <col min="4364" max="4364" width="8.625" style="3" customWidth="1"/>
    <col min="4365" max="4365" width="3.625" style="3" customWidth="1"/>
    <col min="4366" max="4608" width="9" style="3"/>
    <col min="4609" max="4609" width="3.125" style="3" customWidth="1"/>
    <col min="4610" max="4612" width="10.625" style="3" customWidth="1"/>
    <col min="4613" max="4613" width="2.625" style="3" customWidth="1"/>
    <col min="4614" max="4614" width="8.625" style="3" customWidth="1"/>
    <col min="4615" max="4615" width="3.625" style="3" customWidth="1"/>
    <col min="4616" max="4616" width="8.625" style="3" customWidth="1"/>
    <col min="4617" max="4617" width="3.625" style="3" customWidth="1"/>
    <col min="4618" max="4618" width="8.625" style="3" customWidth="1"/>
    <col min="4619" max="4619" width="3.625" style="3" customWidth="1"/>
    <col min="4620" max="4620" width="8.625" style="3" customWidth="1"/>
    <col min="4621" max="4621" width="3.625" style="3" customWidth="1"/>
    <col min="4622" max="4864" width="9" style="3"/>
    <col min="4865" max="4865" width="3.125" style="3" customWidth="1"/>
    <col min="4866" max="4868" width="10.625" style="3" customWidth="1"/>
    <col min="4869" max="4869" width="2.625" style="3" customWidth="1"/>
    <col min="4870" max="4870" width="8.625" style="3" customWidth="1"/>
    <col min="4871" max="4871" width="3.625" style="3" customWidth="1"/>
    <col min="4872" max="4872" width="8.625" style="3" customWidth="1"/>
    <col min="4873" max="4873" width="3.625" style="3" customWidth="1"/>
    <col min="4874" max="4874" width="8.625" style="3" customWidth="1"/>
    <col min="4875" max="4875" width="3.625" style="3" customWidth="1"/>
    <col min="4876" max="4876" width="8.625" style="3" customWidth="1"/>
    <col min="4877" max="4877" width="3.625" style="3" customWidth="1"/>
    <col min="4878" max="5120" width="9" style="3"/>
    <col min="5121" max="5121" width="3.125" style="3" customWidth="1"/>
    <col min="5122" max="5124" width="10.625" style="3" customWidth="1"/>
    <col min="5125" max="5125" width="2.625" style="3" customWidth="1"/>
    <col min="5126" max="5126" width="8.625" style="3" customWidth="1"/>
    <col min="5127" max="5127" width="3.625" style="3" customWidth="1"/>
    <col min="5128" max="5128" width="8.625" style="3" customWidth="1"/>
    <col min="5129" max="5129" width="3.625" style="3" customWidth="1"/>
    <col min="5130" max="5130" width="8.625" style="3" customWidth="1"/>
    <col min="5131" max="5131" width="3.625" style="3" customWidth="1"/>
    <col min="5132" max="5132" width="8.625" style="3" customWidth="1"/>
    <col min="5133" max="5133" width="3.625" style="3" customWidth="1"/>
    <col min="5134" max="5376" width="9" style="3"/>
    <col min="5377" max="5377" width="3.125" style="3" customWidth="1"/>
    <col min="5378" max="5380" width="10.625" style="3" customWidth="1"/>
    <col min="5381" max="5381" width="2.625" style="3" customWidth="1"/>
    <col min="5382" max="5382" width="8.625" style="3" customWidth="1"/>
    <col min="5383" max="5383" width="3.625" style="3" customWidth="1"/>
    <col min="5384" max="5384" width="8.625" style="3" customWidth="1"/>
    <col min="5385" max="5385" width="3.625" style="3" customWidth="1"/>
    <col min="5386" max="5386" width="8.625" style="3" customWidth="1"/>
    <col min="5387" max="5387" width="3.625" style="3" customWidth="1"/>
    <col min="5388" max="5388" width="8.625" style="3" customWidth="1"/>
    <col min="5389" max="5389" width="3.625" style="3" customWidth="1"/>
    <col min="5390" max="5632" width="9" style="3"/>
    <col min="5633" max="5633" width="3.125" style="3" customWidth="1"/>
    <col min="5634" max="5636" width="10.625" style="3" customWidth="1"/>
    <col min="5637" max="5637" width="2.625" style="3" customWidth="1"/>
    <col min="5638" max="5638" width="8.625" style="3" customWidth="1"/>
    <col min="5639" max="5639" width="3.625" style="3" customWidth="1"/>
    <col min="5640" max="5640" width="8.625" style="3" customWidth="1"/>
    <col min="5641" max="5641" width="3.625" style="3" customWidth="1"/>
    <col min="5642" max="5642" width="8.625" style="3" customWidth="1"/>
    <col min="5643" max="5643" width="3.625" style="3" customWidth="1"/>
    <col min="5644" max="5644" width="8.625" style="3" customWidth="1"/>
    <col min="5645" max="5645" width="3.625" style="3" customWidth="1"/>
    <col min="5646" max="5888" width="9" style="3"/>
    <col min="5889" max="5889" width="3.125" style="3" customWidth="1"/>
    <col min="5890" max="5892" width="10.625" style="3" customWidth="1"/>
    <col min="5893" max="5893" width="2.625" style="3" customWidth="1"/>
    <col min="5894" max="5894" width="8.625" style="3" customWidth="1"/>
    <col min="5895" max="5895" width="3.625" style="3" customWidth="1"/>
    <col min="5896" max="5896" width="8.625" style="3" customWidth="1"/>
    <col min="5897" max="5897" width="3.625" style="3" customWidth="1"/>
    <col min="5898" max="5898" width="8.625" style="3" customWidth="1"/>
    <col min="5899" max="5899" width="3.625" style="3" customWidth="1"/>
    <col min="5900" max="5900" width="8.625" style="3" customWidth="1"/>
    <col min="5901" max="5901" width="3.625" style="3" customWidth="1"/>
    <col min="5902" max="6144" width="9" style="3"/>
    <col min="6145" max="6145" width="3.125" style="3" customWidth="1"/>
    <col min="6146" max="6148" width="10.625" style="3" customWidth="1"/>
    <col min="6149" max="6149" width="2.625" style="3" customWidth="1"/>
    <col min="6150" max="6150" width="8.625" style="3" customWidth="1"/>
    <col min="6151" max="6151" width="3.625" style="3" customWidth="1"/>
    <col min="6152" max="6152" width="8.625" style="3" customWidth="1"/>
    <col min="6153" max="6153" width="3.625" style="3" customWidth="1"/>
    <col min="6154" max="6154" width="8.625" style="3" customWidth="1"/>
    <col min="6155" max="6155" width="3.625" style="3" customWidth="1"/>
    <col min="6156" max="6156" width="8.625" style="3" customWidth="1"/>
    <col min="6157" max="6157" width="3.625" style="3" customWidth="1"/>
    <col min="6158" max="6400" width="9" style="3"/>
    <col min="6401" max="6401" width="3.125" style="3" customWidth="1"/>
    <col min="6402" max="6404" width="10.625" style="3" customWidth="1"/>
    <col min="6405" max="6405" width="2.625" style="3" customWidth="1"/>
    <col min="6406" max="6406" width="8.625" style="3" customWidth="1"/>
    <col min="6407" max="6407" width="3.625" style="3" customWidth="1"/>
    <col min="6408" max="6408" width="8.625" style="3" customWidth="1"/>
    <col min="6409" max="6409" width="3.625" style="3" customWidth="1"/>
    <col min="6410" max="6410" width="8.625" style="3" customWidth="1"/>
    <col min="6411" max="6411" width="3.625" style="3" customWidth="1"/>
    <col min="6412" max="6412" width="8.625" style="3" customWidth="1"/>
    <col min="6413" max="6413" width="3.625" style="3" customWidth="1"/>
    <col min="6414" max="6656" width="9" style="3"/>
    <col min="6657" max="6657" width="3.125" style="3" customWidth="1"/>
    <col min="6658" max="6660" width="10.625" style="3" customWidth="1"/>
    <col min="6661" max="6661" width="2.625" style="3" customWidth="1"/>
    <col min="6662" max="6662" width="8.625" style="3" customWidth="1"/>
    <col min="6663" max="6663" width="3.625" style="3" customWidth="1"/>
    <col min="6664" max="6664" width="8.625" style="3" customWidth="1"/>
    <col min="6665" max="6665" width="3.625" style="3" customWidth="1"/>
    <col min="6666" max="6666" width="8.625" style="3" customWidth="1"/>
    <col min="6667" max="6667" width="3.625" style="3" customWidth="1"/>
    <col min="6668" max="6668" width="8.625" style="3" customWidth="1"/>
    <col min="6669" max="6669" width="3.625" style="3" customWidth="1"/>
    <col min="6670" max="6912" width="9" style="3"/>
    <col min="6913" max="6913" width="3.125" style="3" customWidth="1"/>
    <col min="6914" max="6916" width="10.625" style="3" customWidth="1"/>
    <col min="6917" max="6917" width="2.625" style="3" customWidth="1"/>
    <col min="6918" max="6918" width="8.625" style="3" customWidth="1"/>
    <col min="6919" max="6919" width="3.625" style="3" customWidth="1"/>
    <col min="6920" max="6920" width="8.625" style="3" customWidth="1"/>
    <col min="6921" max="6921" width="3.625" style="3" customWidth="1"/>
    <col min="6922" max="6922" width="8.625" style="3" customWidth="1"/>
    <col min="6923" max="6923" width="3.625" style="3" customWidth="1"/>
    <col min="6924" max="6924" width="8.625" style="3" customWidth="1"/>
    <col min="6925" max="6925" width="3.625" style="3" customWidth="1"/>
    <col min="6926" max="7168" width="9" style="3"/>
    <col min="7169" max="7169" width="3.125" style="3" customWidth="1"/>
    <col min="7170" max="7172" width="10.625" style="3" customWidth="1"/>
    <col min="7173" max="7173" width="2.625" style="3" customWidth="1"/>
    <col min="7174" max="7174" width="8.625" style="3" customWidth="1"/>
    <col min="7175" max="7175" width="3.625" style="3" customWidth="1"/>
    <col min="7176" max="7176" width="8.625" style="3" customWidth="1"/>
    <col min="7177" max="7177" width="3.625" style="3" customWidth="1"/>
    <col min="7178" max="7178" width="8.625" style="3" customWidth="1"/>
    <col min="7179" max="7179" width="3.625" style="3" customWidth="1"/>
    <col min="7180" max="7180" width="8.625" style="3" customWidth="1"/>
    <col min="7181" max="7181" width="3.625" style="3" customWidth="1"/>
    <col min="7182" max="7424" width="9" style="3"/>
    <col min="7425" max="7425" width="3.125" style="3" customWidth="1"/>
    <col min="7426" max="7428" width="10.625" style="3" customWidth="1"/>
    <col min="7429" max="7429" width="2.625" style="3" customWidth="1"/>
    <col min="7430" max="7430" width="8.625" style="3" customWidth="1"/>
    <col min="7431" max="7431" width="3.625" style="3" customWidth="1"/>
    <col min="7432" max="7432" width="8.625" style="3" customWidth="1"/>
    <col min="7433" max="7433" width="3.625" style="3" customWidth="1"/>
    <col min="7434" max="7434" width="8.625" style="3" customWidth="1"/>
    <col min="7435" max="7435" width="3.625" style="3" customWidth="1"/>
    <col min="7436" max="7436" width="8.625" style="3" customWidth="1"/>
    <col min="7437" max="7437" width="3.625" style="3" customWidth="1"/>
    <col min="7438" max="7680" width="9" style="3"/>
    <col min="7681" max="7681" width="3.125" style="3" customWidth="1"/>
    <col min="7682" max="7684" width="10.625" style="3" customWidth="1"/>
    <col min="7685" max="7685" width="2.625" style="3" customWidth="1"/>
    <col min="7686" max="7686" width="8.625" style="3" customWidth="1"/>
    <col min="7687" max="7687" width="3.625" style="3" customWidth="1"/>
    <col min="7688" max="7688" width="8.625" style="3" customWidth="1"/>
    <col min="7689" max="7689" width="3.625" style="3" customWidth="1"/>
    <col min="7690" max="7690" width="8.625" style="3" customWidth="1"/>
    <col min="7691" max="7691" width="3.625" style="3" customWidth="1"/>
    <col min="7692" max="7692" width="8.625" style="3" customWidth="1"/>
    <col min="7693" max="7693" width="3.625" style="3" customWidth="1"/>
    <col min="7694" max="7936" width="9" style="3"/>
    <col min="7937" max="7937" width="3.125" style="3" customWidth="1"/>
    <col min="7938" max="7940" width="10.625" style="3" customWidth="1"/>
    <col min="7941" max="7941" width="2.625" style="3" customWidth="1"/>
    <col min="7942" max="7942" width="8.625" style="3" customWidth="1"/>
    <col min="7943" max="7943" width="3.625" style="3" customWidth="1"/>
    <col min="7944" max="7944" width="8.625" style="3" customWidth="1"/>
    <col min="7945" max="7945" width="3.625" style="3" customWidth="1"/>
    <col min="7946" max="7946" width="8.625" style="3" customWidth="1"/>
    <col min="7947" max="7947" width="3.625" style="3" customWidth="1"/>
    <col min="7948" max="7948" width="8.625" style="3" customWidth="1"/>
    <col min="7949" max="7949" width="3.625" style="3" customWidth="1"/>
    <col min="7950" max="8192" width="9" style="3"/>
    <col min="8193" max="8193" width="3.125" style="3" customWidth="1"/>
    <col min="8194" max="8196" width="10.625" style="3" customWidth="1"/>
    <col min="8197" max="8197" width="2.625" style="3" customWidth="1"/>
    <col min="8198" max="8198" width="8.625" style="3" customWidth="1"/>
    <col min="8199" max="8199" width="3.625" style="3" customWidth="1"/>
    <col min="8200" max="8200" width="8.625" style="3" customWidth="1"/>
    <col min="8201" max="8201" width="3.625" style="3" customWidth="1"/>
    <col min="8202" max="8202" width="8.625" style="3" customWidth="1"/>
    <col min="8203" max="8203" width="3.625" style="3" customWidth="1"/>
    <col min="8204" max="8204" width="8.625" style="3" customWidth="1"/>
    <col min="8205" max="8205" width="3.625" style="3" customWidth="1"/>
    <col min="8206" max="8448" width="9" style="3"/>
    <col min="8449" max="8449" width="3.125" style="3" customWidth="1"/>
    <col min="8450" max="8452" width="10.625" style="3" customWidth="1"/>
    <col min="8453" max="8453" width="2.625" style="3" customWidth="1"/>
    <col min="8454" max="8454" width="8.625" style="3" customWidth="1"/>
    <col min="8455" max="8455" width="3.625" style="3" customWidth="1"/>
    <col min="8456" max="8456" width="8.625" style="3" customWidth="1"/>
    <col min="8457" max="8457" width="3.625" style="3" customWidth="1"/>
    <col min="8458" max="8458" width="8.625" style="3" customWidth="1"/>
    <col min="8459" max="8459" width="3.625" style="3" customWidth="1"/>
    <col min="8460" max="8460" width="8.625" style="3" customWidth="1"/>
    <col min="8461" max="8461" width="3.625" style="3" customWidth="1"/>
    <col min="8462" max="8704" width="9" style="3"/>
    <col min="8705" max="8705" width="3.125" style="3" customWidth="1"/>
    <col min="8706" max="8708" width="10.625" style="3" customWidth="1"/>
    <col min="8709" max="8709" width="2.625" style="3" customWidth="1"/>
    <col min="8710" max="8710" width="8.625" style="3" customWidth="1"/>
    <col min="8711" max="8711" width="3.625" style="3" customWidth="1"/>
    <col min="8712" max="8712" width="8.625" style="3" customWidth="1"/>
    <col min="8713" max="8713" width="3.625" style="3" customWidth="1"/>
    <col min="8714" max="8714" width="8.625" style="3" customWidth="1"/>
    <col min="8715" max="8715" width="3.625" style="3" customWidth="1"/>
    <col min="8716" max="8716" width="8.625" style="3" customWidth="1"/>
    <col min="8717" max="8717" width="3.625" style="3" customWidth="1"/>
    <col min="8718" max="8960" width="9" style="3"/>
    <col min="8961" max="8961" width="3.125" style="3" customWidth="1"/>
    <col min="8962" max="8964" width="10.625" style="3" customWidth="1"/>
    <col min="8965" max="8965" width="2.625" style="3" customWidth="1"/>
    <col min="8966" max="8966" width="8.625" style="3" customWidth="1"/>
    <col min="8967" max="8967" width="3.625" style="3" customWidth="1"/>
    <col min="8968" max="8968" width="8.625" style="3" customWidth="1"/>
    <col min="8969" max="8969" width="3.625" style="3" customWidth="1"/>
    <col min="8970" max="8970" width="8.625" style="3" customWidth="1"/>
    <col min="8971" max="8971" width="3.625" style="3" customWidth="1"/>
    <col min="8972" max="8972" width="8.625" style="3" customWidth="1"/>
    <col min="8973" max="8973" width="3.625" style="3" customWidth="1"/>
    <col min="8974" max="9216" width="9" style="3"/>
    <col min="9217" max="9217" width="3.125" style="3" customWidth="1"/>
    <col min="9218" max="9220" width="10.625" style="3" customWidth="1"/>
    <col min="9221" max="9221" width="2.625" style="3" customWidth="1"/>
    <col min="9222" max="9222" width="8.625" style="3" customWidth="1"/>
    <col min="9223" max="9223" width="3.625" style="3" customWidth="1"/>
    <col min="9224" max="9224" width="8.625" style="3" customWidth="1"/>
    <col min="9225" max="9225" width="3.625" style="3" customWidth="1"/>
    <col min="9226" max="9226" width="8.625" style="3" customWidth="1"/>
    <col min="9227" max="9227" width="3.625" style="3" customWidth="1"/>
    <col min="9228" max="9228" width="8.625" style="3" customWidth="1"/>
    <col min="9229" max="9229" width="3.625" style="3" customWidth="1"/>
    <col min="9230" max="9472" width="9" style="3"/>
    <col min="9473" max="9473" width="3.125" style="3" customWidth="1"/>
    <col min="9474" max="9476" width="10.625" style="3" customWidth="1"/>
    <col min="9477" max="9477" width="2.625" style="3" customWidth="1"/>
    <col min="9478" max="9478" width="8.625" style="3" customWidth="1"/>
    <col min="9479" max="9479" width="3.625" style="3" customWidth="1"/>
    <col min="9480" max="9480" width="8.625" style="3" customWidth="1"/>
    <col min="9481" max="9481" width="3.625" style="3" customWidth="1"/>
    <col min="9482" max="9482" width="8.625" style="3" customWidth="1"/>
    <col min="9483" max="9483" width="3.625" style="3" customWidth="1"/>
    <col min="9484" max="9484" width="8.625" style="3" customWidth="1"/>
    <col min="9485" max="9485" width="3.625" style="3" customWidth="1"/>
    <col min="9486" max="9728" width="9" style="3"/>
    <col min="9729" max="9729" width="3.125" style="3" customWidth="1"/>
    <col min="9730" max="9732" width="10.625" style="3" customWidth="1"/>
    <col min="9733" max="9733" width="2.625" style="3" customWidth="1"/>
    <col min="9734" max="9734" width="8.625" style="3" customWidth="1"/>
    <col min="9735" max="9735" width="3.625" style="3" customWidth="1"/>
    <col min="9736" max="9736" width="8.625" style="3" customWidth="1"/>
    <col min="9737" max="9737" width="3.625" style="3" customWidth="1"/>
    <col min="9738" max="9738" width="8.625" style="3" customWidth="1"/>
    <col min="9739" max="9739" width="3.625" style="3" customWidth="1"/>
    <col min="9740" max="9740" width="8.625" style="3" customWidth="1"/>
    <col min="9741" max="9741" width="3.625" style="3" customWidth="1"/>
    <col min="9742" max="9984" width="9" style="3"/>
    <col min="9985" max="9985" width="3.125" style="3" customWidth="1"/>
    <col min="9986" max="9988" width="10.625" style="3" customWidth="1"/>
    <col min="9989" max="9989" width="2.625" style="3" customWidth="1"/>
    <col min="9990" max="9990" width="8.625" style="3" customWidth="1"/>
    <col min="9991" max="9991" width="3.625" style="3" customWidth="1"/>
    <col min="9992" max="9992" width="8.625" style="3" customWidth="1"/>
    <col min="9993" max="9993" width="3.625" style="3" customWidth="1"/>
    <col min="9994" max="9994" width="8.625" style="3" customWidth="1"/>
    <col min="9995" max="9995" width="3.625" style="3" customWidth="1"/>
    <col min="9996" max="9996" width="8.625" style="3" customWidth="1"/>
    <col min="9997" max="9997" width="3.625" style="3" customWidth="1"/>
    <col min="9998" max="10240" width="9" style="3"/>
    <col min="10241" max="10241" width="3.125" style="3" customWidth="1"/>
    <col min="10242" max="10244" width="10.625" style="3" customWidth="1"/>
    <col min="10245" max="10245" width="2.625" style="3" customWidth="1"/>
    <col min="10246" max="10246" width="8.625" style="3" customWidth="1"/>
    <col min="10247" max="10247" width="3.625" style="3" customWidth="1"/>
    <col min="10248" max="10248" width="8.625" style="3" customWidth="1"/>
    <col min="10249" max="10249" width="3.625" style="3" customWidth="1"/>
    <col min="10250" max="10250" width="8.625" style="3" customWidth="1"/>
    <col min="10251" max="10251" width="3.625" style="3" customWidth="1"/>
    <col min="10252" max="10252" width="8.625" style="3" customWidth="1"/>
    <col min="10253" max="10253" width="3.625" style="3" customWidth="1"/>
    <col min="10254" max="10496" width="9" style="3"/>
    <col min="10497" max="10497" width="3.125" style="3" customWidth="1"/>
    <col min="10498" max="10500" width="10.625" style="3" customWidth="1"/>
    <col min="10501" max="10501" width="2.625" style="3" customWidth="1"/>
    <col min="10502" max="10502" width="8.625" style="3" customWidth="1"/>
    <col min="10503" max="10503" width="3.625" style="3" customWidth="1"/>
    <col min="10504" max="10504" width="8.625" style="3" customWidth="1"/>
    <col min="10505" max="10505" width="3.625" style="3" customWidth="1"/>
    <col min="10506" max="10506" width="8.625" style="3" customWidth="1"/>
    <col min="10507" max="10507" width="3.625" style="3" customWidth="1"/>
    <col min="10508" max="10508" width="8.625" style="3" customWidth="1"/>
    <col min="10509" max="10509" width="3.625" style="3" customWidth="1"/>
    <col min="10510" max="10752" width="9" style="3"/>
    <col min="10753" max="10753" width="3.125" style="3" customWidth="1"/>
    <col min="10754" max="10756" width="10.625" style="3" customWidth="1"/>
    <col min="10757" max="10757" width="2.625" style="3" customWidth="1"/>
    <col min="10758" max="10758" width="8.625" style="3" customWidth="1"/>
    <col min="10759" max="10759" width="3.625" style="3" customWidth="1"/>
    <col min="10760" max="10760" width="8.625" style="3" customWidth="1"/>
    <col min="10761" max="10761" width="3.625" style="3" customWidth="1"/>
    <col min="10762" max="10762" width="8.625" style="3" customWidth="1"/>
    <col min="10763" max="10763" width="3.625" style="3" customWidth="1"/>
    <col min="10764" max="10764" width="8.625" style="3" customWidth="1"/>
    <col min="10765" max="10765" width="3.625" style="3" customWidth="1"/>
    <col min="10766" max="11008" width="9" style="3"/>
    <col min="11009" max="11009" width="3.125" style="3" customWidth="1"/>
    <col min="11010" max="11012" width="10.625" style="3" customWidth="1"/>
    <col min="11013" max="11013" width="2.625" style="3" customWidth="1"/>
    <col min="11014" max="11014" width="8.625" style="3" customWidth="1"/>
    <col min="11015" max="11015" width="3.625" style="3" customWidth="1"/>
    <col min="11016" max="11016" width="8.625" style="3" customWidth="1"/>
    <col min="11017" max="11017" width="3.625" style="3" customWidth="1"/>
    <col min="11018" max="11018" width="8.625" style="3" customWidth="1"/>
    <col min="11019" max="11019" width="3.625" style="3" customWidth="1"/>
    <col min="11020" max="11020" width="8.625" style="3" customWidth="1"/>
    <col min="11021" max="11021" width="3.625" style="3" customWidth="1"/>
    <col min="11022" max="11264" width="9" style="3"/>
    <col min="11265" max="11265" width="3.125" style="3" customWidth="1"/>
    <col min="11266" max="11268" width="10.625" style="3" customWidth="1"/>
    <col min="11269" max="11269" width="2.625" style="3" customWidth="1"/>
    <col min="11270" max="11270" width="8.625" style="3" customWidth="1"/>
    <col min="11271" max="11271" width="3.625" style="3" customWidth="1"/>
    <col min="11272" max="11272" width="8.625" style="3" customWidth="1"/>
    <col min="11273" max="11273" width="3.625" style="3" customWidth="1"/>
    <col min="11274" max="11274" width="8.625" style="3" customWidth="1"/>
    <col min="11275" max="11275" width="3.625" style="3" customWidth="1"/>
    <col min="11276" max="11276" width="8.625" style="3" customWidth="1"/>
    <col min="11277" max="11277" width="3.625" style="3" customWidth="1"/>
    <col min="11278" max="11520" width="9" style="3"/>
    <col min="11521" max="11521" width="3.125" style="3" customWidth="1"/>
    <col min="11522" max="11524" width="10.625" style="3" customWidth="1"/>
    <col min="11525" max="11525" width="2.625" style="3" customWidth="1"/>
    <col min="11526" max="11526" width="8.625" style="3" customWidth="1"/>
    <col min="11527" max="11527" width="3.625" style="3" customWidth="1"/>
    <col min="11528" max="11528" width="8.625" style="3" customWidth="1"/>
    <col min="11529" max="11529" width="3.625" style="3" customWidth="1"/>
    <col min="11530" max="11530" width="8.625" style="3" customWidth="1"/>
    <col min="11531" max="11531" width="3.625" style="3" customWidth="1"/>
    <col min="11532" max="11532" width="8.625" style="3" customWidth="1"/>
    <col min="11533" max="11533" width="3.625" style="3" customWidth="1"/>
    <col min="11534" max="11776" width="9" style="3"/>
    <col min="11777" max="11777" width="3.125" style="3" customWidth="1"/>
    <col min="11778" max="11780" width="10.625" style="3" customWidth="1"/>
    <col min="11781" max="11781" width="2.625" style="3" customWidth="1"/>
    <col min="11782" max="11782" width="8.625" style="3" customWidth="1"/>
    <col min="11783" max="11783" width="3.625" style="3" customWidth="1"/>
    <col min="11784" max="11784" width="8.625" style="3" customWidth="1"/>
    <col min="11785" max="11785" width="3.625" style="3" customWidth="1"/>
    <col min="11786" max="11786" width="8.625" style="3" customWidth="1"/>
    <col min="11787" max="11787" width="3.625" style="3" customWidth="1"/>
    <col min="11788" max="11788" width="8.625" style="3" customWidth="1"/>
    <col min="11789" max="11789" width="3.625" style="3" customWidth="1"/>
    <col min="11790" max="12032" width="9" style="3"/>
    <col min="12033" max="12033" width="3.125" style="3" customWidth="1"/>
    <col min="12034" max="12036" width="10.625" style="3" customWidth="1"/>
    <col min="12037" max="12037" width="2.625" style="3" customWidth="1"/>
    <col min="12038" max="12038" width="8.625" style="3" customWidth="1"/>
    <col min="12039" max="12039" width="3.625" style="3" customWidth="1"/>
    <col min="12040" max="12040" width="8.625" style="3" customWidth="1"/>
    <col min="12041" max="12041" width="3.625" style="3" customWidth="1"/>
    <col min="12042" max="12042" width="8.625" style="3" customWidth="1"/>
    <col min="12043" max="12043" width="3.625" style="3" customWidth="1"/>
    <col min="12044" max="12044" width="8.625" style="3" customWidth="1"/>
    <col min="12045" max="12045" width="3.625" style="3" customWidth="1"/>
    <col min="12046" max="12288" width="9" style="3"/>
    <col min="12289" max="12289" width="3.125" style="3" customWidth="1"/>
    <col min="12290" max="12292" width="10.625" style="3" customWidth="1"/>
    <col min="12293" max="12293" width="2.625" style="3" customWidth="1"/>
    <col min="12294" max="12294" width="8.625" style="3" customWidth="1"/>
    <col min="12295" max="12295" width="3.625" style="3" customWidth="1"/>
    <col min="12296" max="12296" width="8.625" style="3" customWidth="1"/>
    <col min="12297" max="12297" width="3.625" style="3" customWidth="1"/>
    <col min="12298" max="12298" width="8.625" style="3" customWidth="1"/>
    <col min="12299" max="12299" width="3.625" style="3" customWidth="1"/>
    <col min="12300" max="12300" width="8.625" style="3" customWidth="1"/>
    <col min="12301" max="12301" width="3.625" style="3" customWidth="1"/>
    <col min="12302" max="12544" width="9" style="3"/>
    <col min="12545" max="12545" width="3.125" style="3" customWidth="1"/>
    <col min="12546" max="12548" width="10.625" style="3" customWidth="1"/>
    <col min="12549" max="12549" width="2.625" style="3" customWidth="1"/>
    <col min="12550" max="12550" width="8.625" style="3" customWidth="1"/>
    <col min="12551" max="12551" width="3.625" style="3" customWidth="1"/>
    <col min="12552" max="12552" width="8.625" style="3" customWidth="1"/>
    <col min="12553" max="12553" width="3.625" style="3" customWidth="1"/>
    <col min="12554" max="12554" width="8.625" style="3" customWidth="1"/>
    <col min="12555" max="12555" width="3.625" style="3" customWidth="1"/>
    <col min="12556" max="12556" width="8.625" style="3" customWidth="1"/>
    <col min="12557" max="12557" width="3.625" style="3" customWidth="1"/>
    <col min="12558" max="12800" width="9" style="3"/>
    <col min="12801" max="12801" width="3.125" style="3" customWidth="1"/>
    <col min="12802" max="12804" width="10.625" style="3" customWidth="1"/>
    <col min="12805" max="12805" width="2.625" style="3" customWidth="1"/>
    <col min="12806" max="12806" width="8.625" style="3" customWidth="1"/>
    <col min="12807" max="12807" width="3.625" style="3" customWidth="1"/>
    <col min="12808" max="12808" width="8.625" style="3" customWidth="1"/>
    <col min="12809" max="12809" width="3.625" style="3" customWidth="1"/>
    <col min="12810" max="12810" width="8.625" style="3" customWidth="1"/>
    <col min="12811" max="12811" width="3.625" style="3" customWidth="1"/>
    <col min="12812" max="12812" width="8.625" style="3" customWidth="1"/>
    <col min="12813" max="12813" width="3.625" style="3" customWidth="1"/>
    <col min="12814" max="13056" width="9" style="3"/>
    <col min="13057" max="13057" width="3.125" style="3" customWidth="1"/>
    <col min="13058" max="13060" width="10.625" style="3" customWidth="1"/>
    <col min="13061" max="13061" width="2.625" style="3" customWidth="1"/>
    <col min="13062" max="13062" width="8.625" style="3" customWidth="1"/>
    <col min="13063" max="13063" width="3.625" style="3" customWidth="1"/>
    <col min="13064" max="13064" width="8.625" style="3" customWidth="1"/>
    <col min="13065" max="13065" width="3.625" style="3" customWidth="1"/>
    <col min="13066" max="13066" width="8.625" style="3" customWidth="1"/>
    <col min="13067" max="13067" width="3.625" style="3" customWidth="1"/>
    <col min="13068" max="13068" width="8.625" style="3" customWidth="1"/>
    <col min="13069" max="13069" width="3.625" style="3" customWidth="1"/>
    <col min="13070" max="13312" width="9" style="3"/>
    <col min="13313" max="13313" width="3.125" style="3" customWidth="1"/>
    <col min="13314" max="13316" width="10.625" style="3" customWidth="1"/>
    <col min="13317" max="13317" width="2.625" style="3" customWidth="1"/>
    <col min="13318" max="13318" width="8.625" style="3" customWidth="1"/>
    <col min="13319" max="13319" width="3.625" style="3" customWidth="1"/>
    <col min="13320" max="13320" width="8.625" style="3" customWidth="1"/>
    <col min="13321" max="13321" width="3.625" style="3" customWidth="1"/>
    <col min="13322" max="13322" width="8.625" style="3" customWidth="1"/>
    <col min="13323" max="13323" width="3.625" style="3" customWidth="1"/>
    <col min="13324" max="13324" width="8.625" style="3" customWidth="1"/>
    <col min="13325" max="13325" width="3.625" style="3" customWidth="1"/>
    <col min="13326" max="13568" width="9" style="3"/>
    <col min="13569" max="13569" width="3.125" style="3" customWidth="1"/>
    <col min="13570" max="13572" width="10.625" style="3" customWidth="1"/>
    <col min="13573" max="13573" width="2.625" style="3" customWidth="1"/>
    <col min="13574" max="13574" width="8.625" style="3" customWidth="1"/>
    <col min="13575" max="13575" width="3.625" style="3" customWidth="1"/>
    <col min="13576" max="13576" width="8.625" style="3" customWidth="1"/>
    <col min="13577" max="13577" width="3.625" style="3" customWidth="1"/>
    <col min="13578" max="13578" width="8.625" style="3" customWidth="1"/>
    <col min="13579" max="13579" width="3.625" style="3" customWidth="1"/>
    <col min="13580" max="13580" width="8.625" style="3" customWidth="1"/>
    <col min="13581" max="13581" width="3.625" style="3" customWidth="1"/>
    <col min="13582" max="13824" width="9" style="3"/>
    <col min="13825" max="13825" width="3.125" style="3" customWidth="1"/>
    <col min="13826" max="13828" width="10.625" style="3" customWidth="1"/>
    <col min="13829" max="13829" width="2.625" style="3" customWidth="1"/>
    <col min="13830" max="13830" width="8.625" style="3" customWidth="1"/>
    <col min="13831" max="13831" width="3.625" style="3" customWidth="1"/>
    <col min="13832" max="13832" width="8.625" style="3" customWidth="1"/>
    <col min="13833" max="13833" width="3.625" style="3" customWidth="1"/>
    <col min="13834" max="13834" width="8.625" style="3" customWidth="1"/>
    <col min="13835" max="13835" width="3.625" style="3" customWidth="1"/>
    <col min="13836" max="13836" width="8.625" style="3" customWidth="1"/>
    <col min="13837" max="13837" width="3.625" style="3" customWidth="1"/>
    <col min="13838" max="14080" width="9" style="3"/>
    <col min="14081" max="14081" width="3.125" style="3" customWidth="1"/>
    <col min="14082" max="14084" width="10.625" style="3" customWidth="1"/>
    <col min="14085" max="14085" width="2.625" style="3" customWidth="1"/>
    <col min="14086" max="14086" width="8.625" style="3" customWidth="1"/>
    <col min="14087" max="14087" width="3.625" style="3" customWidth="1"/>
    <col min="14088" max="14088" width="8.625" style="3" customWidth="1"/>
    <col min="14089" max="14089" width="3.625" style="3" customWidth="1"/>
    <col min="14090" max="14090" width="8.625" style="3" customWidth="1"/>
    <col min="14091" max="14091" width="3.625" style="3" customWidth="1"/>
    <col min="14092" max="14092" width="8.625" style="3" customWidth="1"/>
    <col min="14093" max="14093" width="3.625" style="3" customWidth="1"/>
    <col min="14094" max="14336" width="9" style="3"/>
    <col min="14337" max="14337" width="3.125" style="3" customWidth="1"/>
    <col min="14338" max="14340" width="10.625" style="3" customWidth="1"/>
    <col min="14341" max="14341" width="2.625" style="3" customWidth="1"/>
    <col min="14342" max="14342" width="8.625" style="3" customWidth="1"/>
    <col min="14343" max="14343" width="3.625" style="3" customWidth="1"/>
    <col min="14344" max="14344" width="8.625" style="3" customWidth="1"/>
    <col min="14345" max="14345" width="3.625" style="3" customWidth="1"/>
    <col min="14346" max="14346" width="8.625" style="3" customWidth="1"/>
    <col min="14347" max="14347" width="3.625" style="3" customWidth="1"/>
    <col min="14348" max="14348" width="8.625" style="3" customWidth="1"/>
    <col min="14349" max="14349" width="3.625" style="3" customWidth="1"/>
    <col min="14350" max="14592" width="9" style="3"/>
    <col min="14593" max="14593" width="3.125" style="3" customWidth="1"/>
    <col min="14594" max="14596" width="10.625" style="3" customWidth="1"/>
    <col min="14597" max="14597" width="2.625" style="3" customWidth="1"/>
    <col min="14598" max="14598" width="8.625" style="3" customWidth="1"/>
    <col min="14599" max="14599" width="3.625" style="3" customWidth="1"/>
    <col min="14600" max="14600" width="8.625" style="3" customWidth="1"/>
    <col min="14601" max="14601" width="3.625" style="3" customWidth="1"/>
    <col min="14602" max="14602" width="8.625" style="3" customWidth="1"/>
    <col min="14603" max="14603" width="3.625" style="3" customWidth="1"/>
    <col min="14604" max="14604" width="8.625" style="3" customWidth="1"/>
    <col min="14605" max="14605" width="3.625" style="3" customWidth="1"/>
    <col min="14606" max="14848" width="9" style="3"/>
    <col min="14849" max="14849" width="3.125" style="3" customWidth="1"/>
    <col min="14850" max="14852" width="10.625" style="3" customWidth="1"/>
    <col min="14853" max="14853" width="2.625" style="3" customWidth="1"/>
    <col min="14854" max="14854" width="8.625" style="3" customWidth="1"/>
    <col min="14855" max="14855" width="3.625" style="3" customWidth="1"/>
    <col min="14856" max="14856" width="8.625" style="3" customWidth="1"/>
    <col min="14857" max="14857" width="3.625" style="3" customWidth="1"/>
    <col min="14858" max="14858" width="8.625" style="3" customWidth="1"/>
    <col min="14859" max="14859" width="3.625" style="3" customWidth="1"/>
    <col min="14860" max="14860" width="8.625" style="3" customWidth="1"/>
    <col min="14861" max="14861" width="3.625" style="3" customWidth="1"/>
    <col min="14862" max="15104" width="9" style="3"/>
    <col min="15105" max="15105" width="3.125" style="3" customWidth="1"/>
    <col min="15106" max="15108" width="10.625" style="3" customWidth="1"/>
    <col min="15109" max="15109" width="2.625" style="3" customWidth="1"/>
    <col min="15110" max="15110" width="8.625" style="3" customWidth="1"/>
    <col min="15111" max="15111" width="3.625" style="3" customWidth="1"/>
    <col min="15112" max="15112" width="8.625" style="3" customWidth="1"/>
    <col min="15113" max="15113" width="3.625" style="3" customWidth="1"/>
    <col min="15114" max="15114" width="8.625" style="3" customWidth="1"/>
    <col min="15115" max="15115" width="3.625" style="3" customWidth="1"/>
    <col min="15116" max="15116" width="8.625" style="3" customWidth="1"/>
    <col min="15117" max="15117" width="3.625" style="3" customWidth="1"/>
    <col min="15118" max="15360" width="9" style="3"/>
    <col min="15361" max="15361" width="3.125" style="3" customWidth="1"/>
    <col min="15362" max="15364" width="10.625" style="3" customWidth="1"/>
    <col min="15365" max="15365" width="2.625" style="3" customWidth="1"/>
    <col min="15366" max="15366" width="8.625" style="3" customWidth="1"/>
    <col min="15367" max="15367" width="3.625" style="3" customWidth="1"/>
    <col min="15368" max="15368" width="8.625" style="3" customWidth="1"/>
    <col min="15369" max="15369" width="3.625" style="3" customWidth="1"/>
    <col min="15370" max="15370" width="8.625" style="3" customWidth="1"/>
    <col min="15371" max="15371" width="3.625" style="3" customWidth="1"/>
    <col min="15372" max="15372" width="8.625" style="3" customWidth="1"/>
    <col min="15373" max="15373" width="3.625" style="3" customWidth="1"/>
    <col min="15374" max="15616" width="9" style="3"/>
    <col min="15617" max="15617" width="3.125" style="3" customWidth="1"/>
    <col min="15618" max="15620" width="10.625" style="3" customWidth="1"/>
    <col min="15621" max="15621" width="2.625" style="3" customWidth="1"/>
    <col min="15622" max="15622" width="8.625" style="3" customWidth="1"/>
    <col min="15623" max="15623" width="3.625" style="3" customWidth="1"/>
    <col min="15624" max="15624" width="8.625" style="3" customWidth="1"/>
    <col min="15625" max="15625" width="3.625" style="3" customWidth="1"/>
    <col min="15626" max="15626" width="8.625" style="3" customWidth="1"/>
    <col min="15627" max="15627" width="3.625" style="3" customWidth="1"/>
    <col min="15628" max="15628" width="8.625" style="3" customWidth="1"/>
    <col min="15629" max="15629" width="3.625" style="3" customWidth="1"/>
    <col min="15630" max="15872" width="9" style="3"/>
    <col min="15873" max="15873" width="3.125" style="3" customWidth="1"/>
    <col min="15874" max="15876" width="10.625" style="3" customWidth="1"/>
    <col min="15877" max="15877" width="2.625" style="3" customWidth="1"/>
    <col min="15878" max="15878" width="8.625" style="3" customWidth="1"/>
    <col min="15879" max="15879" width="3.625" style="3" customWidth="1"/>
    <col min="15880" max="15880" width="8.625" style="3" customWidth="1"/>
    <col min="15881" max="15881" width="3.625" style="3" customWidth="1"/>
    <col min="15882" max="15882" width="8.625" style="3" customWidth="1"/>
    <col min="15883" max="15883" width="3.625" style="3" customWidth="1"/>
    <col min="15884" max="15884" width="8.625" style="3" customWidth="1"/>
    <col min="15885" max="15885" width="3.625" style="3" customWidth="1"/>
    <col min="15886" max="16128" width="9" style="3"/>
    <col min="16129" max="16129" width="3.125" style="3" customWidth="1"/>
    <col min="16130" max="16132" width="10.625" style="3" customWidth="1"/>
    <col min="16133" max="16133" width="2.625" style="3" customWidth="1"/>
    <col min="16134" max="16134" width="8.625" style="3" customWidth="1"/>
    <col min="16135" max="16135" width="3.625" style="3" customWidth="1"/>
    <col min="16136" max="16136" width="8.625" style="3" customWidth="1"/>
    <col min="16137" max="16137" width="3.625" style="3" customWidth="1"/>
    <col min="16138" max="16138" width="8.625" style="3" customWidth="1"/>
    <col min="16139" max="16139" width="3.625" style="3" customWidth="1"/>
    <col min="16140" max="16140" width="8.625" style="3" customWidth="1"/>
    <col min="16141" max="16141" width="3.625" style="3" customWidth="1"/>
    <col min="16142" max="16384" width="9" style="3"/>
  </cols>
  <sheetData>
    <row r="1" spans="1:16" ht="21" x14ac:dyDescent="0.4">
      <c r="A1" s="242" t="s">
        <v>426</v>
      </c>
      <c r="B1" s="242"/>
      <c r="C1" s="242"/>
      <c r="D1" s="242"/>
      <c r="E1" s="242"/>
      <c r="F1" s="242"/>
      <c r="G1" s="242"/>
      <c r="H1" s="228" t="s">
        <v>425</v>
      </c>
      <c r="I1" s="228"/>
      <c r="J1" s="228"/>
      <c r="K1" s="228"/>
      <c r="L1" s="228"/>
      <c r="M1" s="228"/>
    </row>
    <row r="2" spans="1:16" ht="15" customHeight="1" x14ac:dyDescent="0.4">
      <c r="A2" s="38"/>
      <c r="B2" s="19"/>
      <c r="C2" s="19"/>
      <c r="D2" s="40"/>
      <c r="E2" s="19"/>
      <c r="F2" s="19"/>
      <c r="G2" s="19"/>
      <c r="H2" s="19"/>
      <c r="I2" s="19"/>
      <c r="J2" s="19"/>
      <c r="K2" s="19"/>
      <c r="L2" s="19"/>
      <c r="M2" s="137"/>
      <c r="N2" s="19"/>
      <c r="O2" s="19"/>
      <c r="P2" s="137" t="s">
        <v>452</v>
      </c>
    </row>
    <row r="3" spans="1:16" ht="15" customHeight="1" x14ac:dyDescent="0.4">
      <c r="A3" s="4"/>
      <c r="B3" s="243" t="s">
        <v>62</v>
      </c>
      <c r="C3" s="41"/>
      <c r="D3" s="245" t="s">
        <v>63</v>
      </c>
      <c r="E3" s="246"/>
      <c r="F3" s="246"/>
      <c r="G3" s="246"/>
      <c r="H3" s="231" t="s">
        <v>115</v>
      </c>
      <c r="I3" s="232"/>
      <c r="J3" s="232"/>
      <c r="K3" s="232"/>
      <c r="L3" s="232"/>
      <c r="M3" s="232"/>
      <c r="N3" s="232"/>
      <c r="O3" s="232"/>
      <c r="P3" s="232"/>
    </row>
    <row r="4" spans="1:16" ht="15" customHeight="1" x14ac:dyDescent="0.4">
      <c r="A4" s="4"/>
      <c r="B4" s="244"/>
      <c r="C4" s="42"/>
      <c r="D4" s="247" t="s">
        <v>56</v>
      </c>
      <c r="E4" s="249" t="s">
        <v>64</v>
      </c>
      <c r="F4" s="231" t="s">
        <v>65</v>
      </c>
      <c r="G4" s="98" t="s">
        <v>421</v>
      </c>
      <c r="H4" s="250" t="s">
        <v>428</v>
      </c>
      <c r="I4" s="251"/>
      <c r="J4" s="251"/>
      <c r="K4" s="250" t="s">
        <v>429</v>
      </c>
      <c r="L4" s="251"/>
      <c r="M4" s="251"/>
      <c r="N4" s="250" t="s">
        <v>453</v>
      </c>
      <c r="O4" s="251"/>
      <c r="P4" s="251"/>
    </row>
    <row r="5" spans="1:16" ht="15" customHeight="1" x14ac:dyDescent="0.4">
      <c r="A5" s="4"/>
      <c r="B5" s="243"/>
      <c r="C5" s="30"/>
      <c r="D5" s="248"/>
      <c r="E5" s="229"/>
      <c r="F5" s="229"/>
      <c r="G5" s="97" t="s">
        <v>422</v>
      </c>
      <c r="H5" s="103" t="s">
        <v>6</v>
      </c>
      <c r="I5" s="102" t="s">
        <v>58</v>
      </c>
      <c r="J5" s="102" t="s">
        <v>59</v>
      </c>
      <c r="K5" s="103" t="s">
        <v>6</v>
      </c>
      <c r="L5" s="102" t="s">
        <v>58</v>
      </c>
      <c r="M5" s="102" t="s">
        <v>59</v>
      </c>
      <c r="N5" s="169" t="s">
        <v>6</v>
      </c>
      <c r="O5" s="170" t="s">
        <v>58</v>
      </c>
      <c r="P5" s="170" t="s">
        <v>59</v>
      </c>
    </row>
    <row r="6" spans="1:16" ht="15" customHeight="1" x14ac:dyDescent="0.4">
      <c r="A6" s="125" t="s">
        <v>66</v>
      </c>
      <c r="B6" s="129" t="s">
        <v>67</v>
      </c>
      <c r="C6" s="43"/>
      <c r="D6" s="177">
        <f>SUM(E6:G6)</f>
        <v>72</v>
      </c>
      <c r="E6" s="177">
        <f>SUM(E7:E14)</f>
        <v>5</v>
      </c>
      <c r="F6" s="177">
        <f>SUM(F7:F14)</f>
        <v>64</v>
      </c>
      <c r="G6" s="177">
        <f>SUM(G7:G14)</f>
        <v>3</v>
      </c>
      <c r="H6" s="177">
        <v>2386</v>
      </c>
      <c r="I6" s="178">
        <v>1740</v>
      </c>
      <c r="J6" s="178">
        <f>SUM(H6-I6)</f>
        <v>646</v>
      </c>
      <c r="K6" s="178">
        <v>2308</v>
      </c>
      <c r="L6" s="178">
        <v>1686</v>
      </c>
      <c r="M6" s="178">
        <f>ABS(K6-L6)</f>
        <v>622</v>
      </c>
      <c r="N6" s="185">
        <f>H6-K6</f>
        <v>78</v>
      </c>
      <c r="O6" s="185">
        <f>I6-L6</f>
        <v>54</v>
      </c>
      <c r="P6" s="185">
        <f>J6-M6</f>
        <v>24</v>
      </c>
    </row>
    <row r="7" spans="1:16" ht="15" customHeight="1" x14ac:dyDescent="0.4">
      <c r="A7" s="4"/>
      <c r="B7" s="104" t="s">
        <v>68</v>
      </c>
      <c r="C7" s="42"/>
      <c r="D7" s="180" t="s">
        <v>456</v>
      </c>
      <c r="E7" s="178" t="s">
        <v>456</v>
      </c>
      <c r="F7" s="178" t="s">
        <v>456</v>
      </c>
      <c r="G7" s="178" t="s">
        <v>456</v>
      </c>
      <c r="H7" s="178" t="s">
        <v>456</v>
      </c>
      <c r="I7" s="178" t="s">
        <v>456</v>
      </c>
      <c r="J7" s="178" t="s">
        <v>456</v>
      </c>
      <c r="K7" s="178" t="s">
        <v>456</v>
      </c>
      <c r="L7" s="178" t="s">
        <v>456</v>
      </c>
      <c r="M7" s="178" t="s">
        <v>456</v>
      </c>
      <c r="N7" s="178" t="s">
        <v>456</v>
      </c>
      <c r="O7" s="178" t="s">
        <v>456</v>
      </c>
      <c r="P7" s="178" t="s">
        <v>456</v>
      </c>
    </row>
    <row r="8" spans="1:16" ht="15" customHeight="1" x14ac:dyDescent="0.4">
      <c r="A8" s="4"/>
      <c r="B8" s="104" t="s">
        <v>69</v>
      </c>
      <c r="C8" s="42"/>
      <c r="D8" s="177">
        <f>SUM(E8:G8)</f>
        <v>17</v>
      </c>
      <c r="E8" s="177">
        <v>2</v>
      </c>
      <c r="F8" s="177">
        <v>15</v>
      </c>
      <c r="G8" s="178" t="s">
        <v>456</v>
      </c>
      <c r="H8" s="177">
        <v>618</v>
      </c>
      <c r="I8" s="178">
        <v>575</v>
      </c>
      <c r="J8" s="178">
        <f>SUM(H8-I8)</f>
        <v>43</v>
      </c>
      <c r="K8" s="178">
        <v>600</v>
      </c>
      <c r="L8" s="178">
        <v>563</v>
      </c>
      <c r="M8" s="178">
        <f>ABS(K8-L8)</f>
        <v>37</v>
      </c>
      <c r="N8" s="185">
        <f t="shared" ref="N8:P9" si="0">H8-K8</f>
        <v>18</v>
      </c>
      <c r="O8" s="185">
        <f t="shared" si="0"/>
        <v>12</v>
      </c>
      <c r="P8" s="185">
        <f t="shared" si="0"/>
        <v>6</v>
      </c>
    </row>
    <row r="9" spans="1:16" ht="15" customHeight="1" x14ac:dyDescent="0.4">
      <c r="A9" s="4"/>
      <c r="B9" s="104" t="s">
        <v>70</v>
      </c>
      <c r="C9" s="42"/>
      <c r="D9" s="177">
        <f>SUM(E9:G9)</f>
        <v>35</v>
      </c>
      <c r="E9" s="177">
        <v>3</v>
      </c>
      <c r="F9" s="177">
        <v>31</v>
      </c>
      <c r="G9" s="178">
        <v>1</v>
      </c>
      <c r="H9" s="177">
        <v>431</v>
      </c>
      <c r="I9" s="178">
        <v>364</v>
      </c>
      <c r="J9" s="178">
        <f>SUM(H9-I9)</f>
        <v>67</v>
      </c>
      <c r="K9" s="178">
        <v>393</v>
      </c>
      <c r="L9" s="178">
        <v>333</v>
      </c>
      <c r="M9" s="178">
        <f>ABS(K9-L9)</f>
        <v>60</v>
      </c>
      <c r="N9" s="185">
        <f t="shared" si="0"/>
        <v>38</v>
      </c>
      <c r="O9" s="185">
        <f t="shared" si="0"/>
        <v>31</v>
      </c>
      <c r="P9" s="185">
        <f t="shared" si="0"/>
        <v>7</v>
      </c>
    </row>
    <row r="10" spans="1:16" ht="15" customHeight="1" x14ac:dyDescent="0.4">
      <c r="A10" s="4"/>
      <c r="B10" s="104" t="s">
        <v>71</v>
      </c>
      <c r="C10" s="42"/>
      <c r="D10" s="177" t="s">
        <v>456</v>
      </c>
      <c r="E10" s="178" t="s">
        <v>456</v>
      </c>
      <c r="F10" s="178" t="s">
        <v>456</v>
      </c>
      <c r="G10" s="178" t="s">
        <v>456</v>
      </c>
      <c r="H10" s="178" t="s">
        <v>456</v>
      </c>
      <c r="I10" s="178" t="s">
        <v>456</v>
      </c>
      <c r="J10" s="178" t="s">
        <v>456</v>
      </c>
      <c r="K10" s="178" t="s">
        <v>456</v>
      </c>
      <c r="L10" s="178" t="s">
        <v>456</v>
      </c>
      <c r="M10" s="178" t="s">
        <v>456</v>
      </c>
      <c r="N10" s="178" t="s">
        <v>456</v>
      </c>
      <c r="O10" s="178" t="s">
        <v>456</v>
      </c>
      <c r="P10" s="178" t="s">
        <v>456</v>
      </c>
    </row>
    <row r="11" spans="1:16" ht="15" customHeight="1" x14ac:dyDescent="0.4">
      <c r="A11" s="4"/>
      <c r="B11" s="104" t="s">
        <v>72</v>
      </c>
      <c r="C11" s="42"/>
      <c r="D11" s="177">
        <f>SUM(E11:G11)</f>
        <v>1</v>
      </c>
      <c r="E11" s="178" t="s">
        <v>456</v>
      </c>
      <c r="F11" s="177">
        <v>1</v>
      </c>
      <c r="G11" s="178" t="s">
        <v>456</v>
      </c>
      <c r="H11" s="177">
        <v>637</v>
      </c>
      <c r="I11" s="178">
        <v>282</v>
      </c>
      <c r="J11" s="178">
        <f>SUM(H11-I11)</f>
        <v>355</v>
      </c>
      <c r="K11" s="178">
        <v>637</v>
      </c>
      <c r="L11" s="178">
        <v>282</v>
      </c>
      <c r="M11" s="178">
        <f>ABS(K11-L11)</f>
        <v>355</v>
      </c>
      <c r="N11" s="178" t="s">
        <v>456</v>
      </c>
      <c r="O11" s="178" t="s">
        <v>456</v>
      </c>
      <c r="P11" s="178" t="s">
        <v>456</v>
      </c>
    </row>
    <row r="12" spans="1:16" ht="15" customHeight="1" x14ac:dyDescent="0.4">
      <c r="A12" s="4"/>
      <c r="B12" s="104" t="s">
        <v>73</v>
      </c>
      <c r="C12" s="42"/>
      <c r="D12" s="177">
        <f>SUM(E12:G12)</f>
        <v>1</v>
      </c>
      <c r="E12" s="178" t="s">
        <v>456</v>
      </c>
      <c r="F12" s="178" t="s">
        <v>456</v>
      </c>
      <c r="G12" s="178">
        <v>1</v>
      </c>
      <c r="H12" s="178">
        <v>2</v>
      </c>
      <c r="I12" s="178">
        <v>1</v>
      </c>
      <c r="J12" s="178">
        <f>SUM(H12-I12)</f>
        <v>1</v>
      </c>
      <c r="K12" s="178">
        <v>1</v>
      </c>
      <c r="L12" s="178">
        <v>1</v>
      </c>
      <c r="M12" s="178" t="s">
        <v>456</v>
      </c>
      <c r="N12" s="185">
        <f>H12-K12</f>
        <v>1</v>
      </c>
      <c r="O12" s="178" t="s">
        <v>456</v>
      </c>
      <c r="P12" s="178" t="s">
        <v>456</v>
      </c>
    </row>
    <row r="13" spans="1:16" ht="15" customHeight="1" x14ac:dyDescent="0.4">
      <c r="A13" s="4"/>
      <c r="B13" s="104" t="s">
        <v>74</v>
      </c>
      <c r="C13" s="42"/>
      <c r="D13" s="177">
        <f>SUM(E13:G13)</f>
        <v>17</v>
      </c>
      <c r="E13" s="178" t="s">
        <v>456</v>
      </c>
      <c r="F13" s="177">
        <v>16</v>
      </c>
      <c r="G13" s="178">
        <v>1</v>
      </c>
      <c r="H13" s="177">
        <v>505</v>
      </c>
      <c r="I13" s="178">
        <v>385</v>
      </c>
      <c r="J13" s="178">
        <f>SUM(H13-I13)</f>
        <v>120</v>
      </c>
      <c r="K13" s="178">
        <v>492</v>
      </c>
      <c r="L13" s="178">
        <v>376</v>
      </c>
      <c r="M13" s="178">
        <f>ABS(K13-L13)</f>
        <v>116</v>
      </c>
      <c r="N13" s="185">
        <f>H13-K13</f>
        <v>13</v>
      </c>
      <c r="O13" s="185">
        <f t="shared" ref="O13:P15" si="1">I13-L13</f>
        <v>9</v>
      </c>
      <c r="P13" s="185">
        <f t="shared" si="1"/>
        <v>4</v>
      </c>
    </row>
    <row r="14" spans="1:16" ht="15" customHeight="1" x14ac:dyDescent="0.4">
      <c r="A14" s="4"/>
      <c r="B14" s="104" t="s">
        <v>75</v>
      </c>
      <c r="C14" s="42"/>
      <c r="D14" s="177">
        <f>SUM(E14:G14)</f>
        <v>1</v>
      </c>
      <c r="E14" s="178" t="s">
        <v>456</v>
      </c>
      <c r="F14" s="177">
        <v>1</v>
      </c>
      <c r="G14" s="178" t="s">
        <v>456</v>
      </c>
      <c r="H14" s="177">
        <v>193</v>
      </c>
      <c r="I14" s="178">
        <v>133</v>
      </c>
      <c r="J14" s="178">
        <f>SUM(H14-I14)</f>
        <v>60</v>
      </c>
      <c r="K14" s="178">
        <v>185</v>
      </c>
      <c r="L14" s="178">
        <v>131</v>
      </c>
      <c r="M14" s="178">
        <f>ABS(K14-L14)</f>
        <v>54</v>
      </c>
      <c r="N14" s="185">
        <f>H14-K14</f>
        <v>8</v>
      </c>
      <c r="O14" s="185">
        <f t="shared" si="1"/>
        <v>2</v>
      </c>
      <c r="P14" s="185">
        <f t="shared" si="1"/>
        <v>6</v>
      </c>
    </row>
    <row r="15" spans="1:16" ht="15" customHeight="1" x14ac:dyDescent="0.4">
      <c r="A15" s="3" t="s">
        <v>76</v>
      </c>
      <c r="B15" s="126" t="s">
        <v>77</v>
      </c>
      <c r="C15" s="43"/>
      <c r="D15" s="177">
        <v>771</v>
      </c>
      <c r="E15" s="191">
        <v>270</v>
      </c>
      <c r="F15" s="191">
        <v>500</v>
      </c>
      <c r="G15" s="178" t="s">
        <v>456</v>
      </c>
      <c r="H15" s="177">
        <v>6709</v>
      </c>
      <c r="I15" s="178">
        <v>3181</v>
      </c>
      <c r="J15" s="178">
        <v>3444</v>
      </c>
      <c r="K15" s="178">
        <v>5773</v>
      </c>
      <c r="L15" s="178">
        <v>2606</v>
      </c>
      <c r="M15" s="178">
        <v>3085</v>
      </c>
      <c r="N15" s="185">
        <f>H15-K15</f>
        <v>936</v>
      </c>
      <c r="O15" s="185">
        <f t="shared" si="1"/>
        <v>575</v>
      </c>
      <c r="P15" s="185">
        <f t="shared" si="1"/>
        <v>359</v>
      </c>
    </row>
    <row r="16" spans="1:16" ht="15" customHeight="1" x14ac:dyDescent="0.4">
      <c r="A16" s="4"/>
      <c r="B16" s="104" t="s">
        <v>78</v>
      </c>
      <c r="C16" s="42"/>
      <c r="D16" s="177" t="s">
        <v>456</v>
      </c>
      <c r="E16" s="178" t="s">
        <v>456</v>
      </c>
      <c r="F16" s="178" t="s">
        <v>456</v>
      </c>
      <c r="G16" s="178" t="s">
        <v>456</v>
      </c>
      <c r="H16" s="178" t="s">
        <v>456</v>
      </c>
      <c r="I16" s="178" t="s">
        <v>456</v>
      </c>
      <c r="J16" s="178" t="s">
        <v>456</v>
      </c>
      <c r="K16" s="180" t="s">
        <v>456</v>
      </c>
      <c r="L16" s="180" t="s">
        <v>456</v>
      </c>
      <c r="M16" s="180" t="s">
        <v>456</v>
      </c>
      <c r="N16" s="180" t="s">
        <v>456</v>
      </c>
      <c r="O16" s="180" t="s">
        <v>456</v>
      </c>
      <c r="P16" s="180" t="s">
        <v>456</v>
      </c>
    </row>
    <row r="17" spans="1:16" ht="15.4" customHeight="1" x14ac:dyDescent="0.4">
      <c r="B17" s="99" t="s">
        <v>79</v>
      </c>
      <c r="C17" s="27"/>
      <c r="D17" s="177">
        <f t="shared" ref="D17:D27" si="2">SUM(E17:G17)</f>
        <v>13</v>
      </c>
      <c r="E17" s="178">
        <v>1</v>
      </c>
      <c r="F17" s="178">
        <v>12</v>
      </c>
      <c r="G17" s="178" t="s">
        <v>456</v>
      </c>
      <c r="H17" s="191">
        <v>42</v>
      </c>
      <c r="I17" s="180">
        <v>22</v>
      </c>
      <c r="J17" s="178">
        <v>17</v>
      </c>
      <c r="K17" s="180">
        <v>25</v>
      </c>
      <c r="L17" s="180">
        <v>10</v>
      </c>
      <c r="M17" s="178">
        <v>12</v>
      </c>
      <c r="N17" s="185">
        <f t="shared" ref="N17:P21" si="3">H17-K17</f>
        <v>17</v>
      </c>
      <c r="O17" s="185">
        <f t="shared" si="3"/>
        <v>12</v>
      </c>
      <c r="P17" s="185">
        <f t="shared" si="3"/>
        <v>5</v>
      </c>
    </row>
    <row r="18" spans="1:16" ht="15.4" customHeight="1" x14ac:dyDescent="0.4">
      <c r="B18" s="99" t="s">
        <v>80</v>
      </c>
      <c r="C18" s="27"/>
      <c r="D18" s="177">
        <f t="shared" si="2"/>
        <v>19</v>
      </c>
      <c r="E18" s="178">
        <v>2</v>
      </c>
      <c r="F18" s="178">
        <v>17</v>
      </c>
      <c r="G18" s="178" t="s">
        <v>456</v>
      </c>
      <c r="H18" s="191">
        <v>214</v>
      </c>
      <c r="I18" s="180">
        <v>149</v>
      </c>
      <c r="J18" s="178">
        <f>SUM(H18-I18)</f>
        <v>65</v>
      </c>
      <c r="K18" s="180">
        <v>192</v>
      </c>
      <c r="L18" s="180">
        <v>132</v>
      </c>
      <c r="M18" s="178">
        <f>ABS(K18-L18)</f>
        <v>60</v>
      </c>
      <c r="N18" s="185">
        <f t="shared" si="3"/>
        <v>22</v>
      </c>
      <c r="O18" s="185">
        <f t="shared" si="3"/>
        <v>17</v>
      </c>
      <c r="P18" s="185">
        <f t="shared" si="3"/>
        <v>5</v>
      </c>
    </row>
    <row r="19" spans="1:16" ht="15.4" customHeight="1" x14ac:dyDescent="0.4">
      <c r="B19" s="176" t="s">
        <v>81</v>
      </c>
      <c r="C19" s="27"/>
      <c r="D19" s="177">
        <f t="shared" si="2"/>
        <v>35</v>
      </c>
      <c r="E19" s="178">
        <v>6</v>
      </c>
      <c r="F19" s="178">
        <v>29</v>
      </c>
      <c r="G19" s="178" t="s">
        <v>456</v>
      </c>
      <c r="H19" s="191">
        <v>202</v>
      </c>
      <c r="I19" s="180">
        <v>138</v>
      </c>
      <c r="J19" s="178">
        <f>SUM(H19-I19)</f>
        <v>64</v>
      </c>
      <c r="K19" s="180">
        <v>135</v>
      </c>
      <c r="L19" s="180">
        <v>90</v>
      </c>
      <c r="M19" s="178">
        <f>ABS(K19-L19)</f>
        <v>45</v>
      </c>
      <c r="N19" s="185">
        <f t="shared" si="3"/>
        <v>67</v>
      </c>
      <c r="O19" s="185">
        <f t="shared" si="3"/>
        <v>48</v>
      </c>
      <c r="P19" s="185">
        <f t="shared" si="3"/>
        <v>19</v>
      </c>
    </row>
    <row r="20" spans="1:16" ht="15.4" customHeight="1" x14ac:dyDescent="0.4">
      <c r="B20" s="99" t="s">
        <v>82</v>
      </c>
      <c r="C20" s="27"/>
      <c r="D20" s="177">
        <f t="shared" si="2"/>
        <v>61</v>
      </c>
      <c r="E20" s="178">
        <v>5</v>
      </c>
      <c r="F20" s="178">
        <v>56</v>
      </c>
      <c r="G20" s="178" t="s">
        <v>456</v>
      </c>
      <c r="H20" s="191">
        <v>1034</v>
      </c>
      <c r="I20" s="180">
        <v>626</v>
      </c>
      <c r="J20" s="178">
        <f>SUM(H20-I20)</f>
        <v>408</v>
      </c>
      <c r="K20" s="180">
        <v>973</v>
      </c>
      <c r="L20" s="180">
        <v>581</v>
      </c>
      <c r="M20" s="178">
        <f>ABS(K20-L20)</f>
        <v>392</v>
      </c>
      <c r="N20" s="185">
        <f t="shared" si="3"/>
        <v>61</v>
      </c>
      <c r="O20" s="185">
        <f t="shared" si="3"/>
        <v>45</v>
      </c>
      <c r="P20" s="185">
        <f t="shared" si="3"/>
        <v>16</v>
      </c>
    </row>
    <row r="21" spans="1:16" ht="15.4" customHeight="1" x14ac:dyDescent="0.4">
      <c r="B21" s="99" t="s">
        <v>83</v>
      </c>
      <c r="C21" s="27"/>
      <c r="D21" s="177">
        <f t="shared" si="2"/>
        <v>63</v>
      </c>
      <c r="E21" s="178">
        <v>13</v>
      </c>
      <c r="F21" s="178">
        <v>50</v>
      </c>
      <c r="G21" s="178" t="s">
        <v>456</v>
      </c>
      <c r="H21" s="191">
        <v>509</v>
      </c>
      <c r="I21" s="180">
        <v>284</v>
      </c>
      <c r="J21" s="178">
        <f>SUM(H21-I21)</f>
        <v>225</v>
      </c>
      <c r="K21" s="180">
        <v>414</v>
      </c>
      <c r="L21" s="180">
        <v>218</v>
      </c>
      <c r="M21" s="178">
        <f>ABS(K21-L21)</f>
        <v>196</v>
      </c>
      <c r="N21" s="185">
        <f t="shared" si="3"/>
        <v>95</v>
      </c>
      <c r="O21" s="185">
        <f t="shared" si="3"/>
        <v>66</v>
      </c>
      <c r="P21" s="185">
        <f t="shared" si="3"/>
        <v>29</v>
      </c>
    </row>
    <row r="22" spans="1:16" ht="15.4" customHeight="1" x14ac:dyDescent="0.4">
      <c r="B22" s="99" t="s">
        <v>84</v>
      </c>
      <c r="C22" s="27"/>
      <c r="D22" s="177">
        <f t="shared" si="2"/>
        <v>2</v>
      </c>
      <c r="E22" s="178" t="s">
        <v>456</v>
      </c>
      <c r="F22" s="178">
        <v>2</v>
      </c>
      <c r="G22" s="178" t="s">
        <v>456</v>
      </c>
      <c r="H22" s="177">
        <v>11</v>
      </c>
      <c r="I22" s="178">
        <v>1</v>
      </c>
      <c r="J22" s="178">
        <f>SUM(H22-I22)</f>
        <v>10</v>
      </c>
      <c r="K22" s="178">
        <v>11</v>
      </c>
      <c r="L22" s="178">
        <v>1</v>
      </c>
      <c r="M22" s="178">
        <f>ABS(K22-L22)</f>
        <v>10</v>
      </c>
      <c r="N22" s="180" t="s">
        <v>456</v>
      </c>
      <c r="O22" s="180" t="s">
        <v>456</v>
      </c>
      <c r="P22" s="180" t="s">
        <v>456</v>
      </c>
    </row>
    <row r="23" spans="1:16" ht="15.4" customHeight="1" x14ac:dyDescent="0.4">
      <c r="B23" s="100" t="s">
        <v>85</v>
      </c>
      <c r="C23" s="27"/>
      <c r="D23" s="177">
        <f t="shared" si="2"/>
        <v>68</v>
      </c>
      <c r="E23" s="178">
        <v>37</v>
      </c>
      <c r="F23" s="178">
        <v>31</v>
      </c>
      <c r="G23" s="178" t="s">
        <v>456</v>
      </c>
      <c r="H23" s="177">
        <v>326</v>
      </c>
      <c r="I23" s="178">
        <v>74</v>
      </c>
      <c r="J23" s="178">
        <v>214</v>
      </c>
      <c r="K23" s="178">
        <v>253</v>
      </c>
      <c r="L23" s="178">
        <v>38</v>
      </c>
      <c r="M23" s="178">
        <v>177</v>
      </c>
      <c r="N23" s="185">
        <f t="shared" ref="N23:P28" si="4">H23-K23</f>
        <v>73</v>
      </c>
      <c r="O23" s="185">
        <f t="shared" si="4"/>
        <v>36</v>
      </c>
      <c r="P23" s="185">
        <f t="shared" si="4"/>
        <v>37</v>
      </c>
    </row>
    <row r="24" spans="1:16" ht="15.4" customHeight="1" x14ac:dyDescent="0.4">
      <c r="B24" s="99" t="s">
        <v>86</v>
      </c>
      <c r="C24" s="27"/>
      <c r="D24" s="177">
        <f t="shared" si="2"/>
        <v>176</v>
      </c>
      <c r="E24" s="178">
        <v>72</v>
      </c>
      <c r="F24" s="178">
        <v>104</v>
      </c>
      <c r="G24" s="178" t="s">
        <v>456</v>
      </c>
      <c r="H24" s="177">
        <v>2310</v>
      </c>
      <c r="I24" s="178">
        <v>889</v>
      </c>
      <c r="J24" s="178">
        <v>1420</v>
      </c>
      <c r="K24" s="178">
        <v>2135</v>
      </c>
      <c r="L24" s="178">
        <v>781</v>
      </c>
      <c r="M24" s="178">
        <f>ABS(K24-L24)</f>
        <v>1354</v>
      </c>
      <c r="N24" s="185">
        <f t="shared" si="4"/>
        <v>175</v>
      </c>
      <c r="O24" s="185">
        <f t="shared" si="4"/>
        <v>108</v>
      </c>
      <c r="P24" s="185">
        <f t="shared" si="4"/>
        <v>66</v>
      </c>
    </row>
    <row r="25" spans="1:16" ht="15.4" customHeight="1" x14ac:dyDescent="0.4">
      <c r="B25" s="99" t="s">
        <v>87</v>
      </c>
      <c r="C25" s="27"/>
      <c r="D25" s="177">
        <f t="shared" si="2"/>
        <v>86</v>
      </c>
      <c r="E25" s="178">
        <v>29</v>
      </c>
      <c r="F25" s="178">
        <v>57</v>
      </c>
      <c r="G25" s="178" t="s">
        <v>456</v>
      </c>
      <c r="H25" s="177">
        <v>537</v>
      </c>
      <c r="I25" s="178">
        <v>364</v>
      </c>
      <c r="J25" s="178">
        <v>143</v>
      </c>
      <c r="K25" s="178">
        <v>457</v>
      </c>
      <c r="L25" s="178">
        <v>298</v>
      </c>
      <c r="M25" s="178">
        <v>130</v>
      </c>
      <c r="N25" s="185">
        <f t="shared" si="4"/>
        <v>80</v>
      </c>
      <c r="O25" s="185">
        <f t="shared" si="4"/>
        <v>66</v>
      </c>
      <c r="P25" s="185">
        <f t="shared" si="4"/>
        <v>13</v>
      </c>
    </row>
    <row r="26" spans="1:16" ht="15.4" customHeight="1" x14ac:dyDescent="0.4">
      <c r="B26" s="99" t="s">
        <v>88</v>
      </c>
      <c r="C26" s="27"/>
      <c r="D26" s="177">
        <f t="shared" si="2"/>
        <v>206</v>
      </c>
      <c r="E26" s="178">
        <v>98</v>
      </c>
      <c r="F26" s="178">
        <v>107</v>
      </c>
      <c r="G26" s="178">
        <v>1</v>
      </c>
      <c r="H26" s="177">
        <v>1176</v>
      </c>
      <c r="I26" s="178">
        <v>469</v>
      </c>
      <c r="J26" s="178">
        <v>695</v>
      </c>
      <c r="K26" s="178">
        <v>915</v>
      </c>
      <c r="L26" s="178">
        <v>333</v>
      </c>
      <c r="M26" s="178">
        <v>570</v>
      </c>
      <c r="N26" s="185">
        <f t="shared" si="4"/>
        <v>261</v>
      </c>
      <c r="O26" s="185">
        <f t="shared" si="4"/>
        <v>136</v>
      </c>
      <c r="P26" s="185">
        <f t="shared" si="4"/>
        <v>125</v>
      </c>
    </row>
    <row r="27" spans="1:16" ht="15.4" customHeight="1" x14ac:dyDescent="0.4">
      <c r="B27" s="99" t="s">
        <v>89</v>
      </c>
      <c r="C27" s="27"/>
      <c r="D27" s="177">
        <f t="shared" si="2"/>
        <v>41</v>
      </c>
      <c r="E27" s="178">
        <v>6</v>
      </c>
      <c r="F27" s="178">
        <v>35</v>
      </c>
      <c r="G27" s="178" t="s">
        <v>456</v>
      </c>
      <c r="H27" s="177">
        <v>346</v>
      </c>
      <c r="I27" s="178">
        <v>164</v>
      </c>
      <c r="J27" s="178">
        <f t="shared" ref="J27:J32" si="5">SUM(H27-I27)</f>
        <v>182</v>
      </c>
      <c r="K27" s="178">
        <v>262</v>
      </c>
      <c r="L27" s="178">
        <v>124</v>
      </c>
      <c r="M27" s="178">
        <f t="shared" ref="M27:M32" si="6">ABS(K27-L27)</f>
        <v>138</v>
      </c>
      <c r="N27" s="185">
        <f t="shared" si="4"/>
        <v>84</v>
      </c>
      <c r="O27" s="185">
        <f t="shared" si="4"/>
        <v>40</v>
      </c>
      <c r="P27" s="185">
        <f t="shared" si="4"/>
        <v>44</v>
      </c>
    </row>
    <row r="28" spans="1:16" ht="15.4" customHeight="1" x14ac:dyDescent="0.4">
      <c r="A28" s="3" t="s">
        <v>90</v>
      </c>
      <c r="B28" s="127" t="s">
        <v>91</v>
      </c>
      <c r="C28" s="27"/>
      <c r="D28" s="191">
        <f t="shared" ref="D28:D35" si="7">SUM(E28:G28)</f>
        <v>48</v>
      </c>
      <c r="E28" s="191">
        <f>SUM(E29:E34)</f>
        <v>3</v>
      </c>
      <c r="F28" s="191">
        <v>45</v>
      </c>
      <c r="G28" s="180" t="s">
        <v>456</v>
      </c>
      <c r="H28" s="177">
        <v>771</v>
      </c>
      <c r="I28" s="178">
        <v>246</v>
      </c>
      <c r="J28" s="178">
        <f t="shared" si="5"/>
        <v>525</v>
      </c>
      <c r="K28" s="178">
        <v>749</v>
      </c>
      <c r="L28" s="178">
        <v>229</v>
      </c>
      <c r="M28" s="178">
        <f t="shared" si="6"/>
        <v>520</v>
      </c>
      <c r="N28" s="185">
        <f t="shared" si="4"/>
        <v>22</v>
      </c>
      <c r="O28" s="185">
        <f t="shared" si="4"/>
        <v>17</v>
      </c>
      <c r="P28" s="185">
        <f t="shared" si="4"/>
        <v>5</v>
      </c>
    </row>
    <row r="29" spans="1:16" ht="15.4" customHeight="1" x14ac:dyDescent="0.4">
      <c r="B29" s="99" t="s">
        <v>92</v>
      </c>
      <c r="C29" s="27"/>
      <c r="D29" s="177">
        <f t="shared" si="7"/>
        <v>14</v>
      </c>
      <c r="E29" s="178" t="s">
        <v>456</v>
      </c>
      <c r="F29" s="178">
        <v>14</v>
      </c>
      <c r="G29" s="178" t="s">
        <v>456</v>
      </c>
      <c r="H29" s="177">
        <v>393</v>
      </c>
      <c r="I29" s="178">
        <v>110</v>
      </c>
      <c r="J29" s="178">
        <f t="shared" si="5"/>
        <v>283</v>
      </c>
      <c r="K29" s="178">
        <v>393</v>
      </c>
      <c r="L29" s="178">
        <v>110</v>
      </c>
      <c r="M29" s="178">
        <f t="shared" si="6"/>
        <v>283</v>
      </c>
      <c r="N29" s="178" t="s">
        <v>456</v>
      </c>
      <c r="O29" s="178" t="s">
        <v>456</v>
      </c>
      <c r="P29" s="178" t="s">
        <v>456</v>
      </c>
    </row>
    <row r="30" spans="1:16" ht="15.4" customHeight="1" x14ac:dyDescent="0.4">
      <c r="B30" s="99" t="s">
        <v>93</v>
      </c>
      <c r="C30" s="27"/>
      <c r="D30" s="177">
        <f t="shared" si="7"/>
        <v>3</v>
      </c>
      <c r="E30" s="178" t="s">
        <v>456</v>
      </c>
      <c r="F30" s="178">
        <v>3</v>
      </c>
      <c r="G30" s="178" t="s">
        <v>456</v>
      </c>
      <c r="H30" s="177">
        <v>37</v>
      </c>
      <c r="I30" s="178">
        <v>20</v>
      </c>
      <c r="J30" s="178">
        <f t="shared" si="5"/>
        <v>17</v>
      </c>
      <c r="K30" s="178">
        <v>37</v>
      </c>
      <c r="L30" s="178">
        <v>20</v>
      </c>
      <c r="M30" s="178">
        <f t="shared" si="6"/>
        <v>17</v>
      </c>
      <c r="N30" s="178" t="s">
        <v>456</v>
      </c>
      <c r="O30" s="178" t="s">
        <v>456</v>
      </c>
      <c r="P30" s="178" t="s">
        <v>456</v>
      </c>
    </row>
    <row r="31" spans="1:16" ht="15.4" customHeight="1" x14ac:dyDescent="0.4">
      <c r="B31" s="100" t="s">
        <v>94</v>
      </c>
      <c r="C31" s="27"/>
      <c r="D31" s="177">
        <f t="shared" si="7"/>
        <v>4</v>
      </c>
      <c r="E31" s="178">
        <v>1</v>
      </c>
      <c r="F31" s="178">
        <v>3</v>
      </c>
      <c r="G31" s="178" t="s">
        <v>456</v>
      </c>
      <c r="H31" s="177">
        <v>31</v>
      </c>
      <c r="I31" s="178">
        <v>15</v>
      </c>
      <c r="J31" s="178">
        <f t="shared" si="5"/>
        <v>16</v>
      </c>
      <c r="K31" s="178">
        <v>26</v>
      </c>
      <c r="L31" s="178">
        <v>13</v>
      </c>
      <c r="M31" s="178">
        <f t="shared" si="6"/>
        <v>13</v>
      </c>
      <c r="N31" s="185">
        <f>H31-K31</f>
        <v>5</v>
      </c>
      <c r="O31" s="185">
        <f>I31-L31</f>
        <v>2</v>
      </c>
      <c r="P31" s="185">
        <f>J31-M31</f>
        <v>3</v>
      </c>
    </row>
    <row r="32" spans="1:16" ht="15.4" customHeight="1" x14ac:dyDescent="0.4">
      <c r="B32" s="100" t="s">
        <v>95</v>
      </c>
      <c r="C32" s="27"/>
      <c r="D32" s="177">
        <f t="shared" si="7"/>
        <v>3</v>
      </c>
      <c r="E32" s="178" t="s">
        <v>456</v>
      </c>
      <c r="F32" s="178">
        <v>3</v>
      </c>
      <c r="G32" s="178" t="s">
        <v>456</v>
      </c>
      <c r="H32" s="177">
        <v>44</v>
      </c>
      <c r="I32" s="178">
        <v>28</v>
      </c>
      <c r="J32" s="178">
        <f t="shared" si="5"/>
        <v>16</v>
      </c>
      <c r="K32" s="178">
        <v>44</v>
      </c>
      <c r="L32" s="178">
        <v>28</v>
      </c>
      <c r="M32" s="178">
        <f t="shared" si="6"/>
        <v>16</v>
      </c>
      <c r="N32" s="178" t="s">
        <v>456</v>
      </c>
      <c r="O32" s="178" t="s">
        <v>456</v>
      </c>
      <c r="P32" s="178" t="s">
        <v>456</v>
      </c>
    </row>
    <row r="33" spans="1:16" ht="15.4" customHeight="1" x14ac:dyDescent="0.4">
      <c r="B33" s="99" t="s">
        <v>96</v>
      </c>
      <c r="C33" s="27"/>
      <c r="D33" s="177">
        <f t="shared" si="7"/>
        <v>2</v>
      </c>
      <c r="E33" s="178" t="s">
        <v>456</v>
      </c>
      <c r="F33" s="178">
        <v>2</v>
      </c>
      <c r="G33" s="178" t="s">
        <v>456</v>
      </c>
      <c r="H33" s="177">
        <v>4</v>
      </c>
      <c r="I33" s="178">
        <v>4</v>
      </c>
      <c r="J33" s="178" t="s">
        <v>456</v>
      </c>
      <c r="K33" s="178">
        <v>4</v>
      </c>
      <c r="L33" s="178">
        <v>4</v>
      </c>
      <c r="M33" s="178" t="s">
        <v>456</v>
      </c>
      <c r="N33" s="178" t="s">
        <v>456</v>
      </c>
      <c r="O33" s="178" t="s">
        <v>456</v>
      </c>
      <c r="P33" s="178" t="s">
        <v>456</v>
      </c>
    </row>
    <row r="34" spans="1:16" ht="15.4" customHeight="1" x14ac:dyDescent="0.4">
      <c r="B34" s="220" t="s">
        <v>97</v>
      </c>
      <c r="C34" s="27"/>
      <c r="D34" s="177">
        <f t="shared" si="7"/>
        <v>22</v>
      </c>
      <c r="E34" s="178">
        <v>2</v>
      </c>
      <c r="F34" s="178">
        <v>20</v>
      </c>
      <c r="G34" s="178" t="s">
        <v>456</v>
      </c>
      <c r="H34" s="177">
        <v>262</v>
      </c>
      <c r="I34" s="178">
        <v>69</v>
      </c>
      <c r="J34" s="178">
        <f>SUM(H34-I34)</f>
        <v>193</v>
      </c>
      <c r="K34" s="178">
        <v>245</v>
      </c>
      <c r="L34" s="178">
        <v>54</v>
      </c>
      <c r="M34" s="178">
        <v>191</v>
      </c>
      <c r="N34" s="185">
        <f t="shared" ref="N34:N47" si="8">H34-K34</f>
        <v>17</v>
      </c>
      <c r="O34" s="185">
        <f t="shared" ref="O34:O47" si="9">I34-L34</f>
        <v>15</v>
      </c>
      <c r="P34" s="185">
        <f t="shared" ref="P34:P47" si="10">J34-M34</f>
        <v>2</v>
      </c>
    </row>
    <row r="35" spans="1:16" ht="15.4" customHeight="1" x14ac:dyDescent="0.4">
      <c r="A35" s="3" t="s">
        <v>98</v>
      </c>
      <c r="B35" s="127" t="s">
        <v>99</v>
      </c>
      <c r="C35" s="27"/>
      <c r="D35" s="177">
        <f t="shared" si="7"/>
        <v>435</v>
      </c>
      <c r="E35" s="191">
        <v>112</v>
      </c>
      <c r="F35" s="191">
        <v>323</v>
      </c>
      <c r="G35" s="180" t="s">
        <v>456</v>
      </c>
      <c r="H35" s="177">
        <v>1436</v>
      </c>
      <c r="I35" s="178">
        <v>789</v>
      </c>
      <c r="J35" s="178">
        <v>646</v>
      </c>
      <c r="K35" s="178">
        <v>756</v>
      </c>
      <c r="L35" s="178">
        <v>427</v>
      </c>
      <c r="M35" s="178">
        <f t="shared" ref="M35:M43" si="11">ABS(K35-L35)</f>
        <v>329</v>
      </c>
      <c r="N35" s="185">
        <f t="shared" si="8"/>
        <v>680</v>
      </c>
      <c r="O35" s="185">
        <f t="shared" si="9"/>
        <v>362</v>
      </c>
      <c r="P35" s="185">
        <f t="shared" si="10"/>
        <v>317</v>
      </c>
    </row>
    <row r="36" spans="1:16" ht="15.4" customHeight="1" x14ac:dyDescent="0.4">
      <c r="B36" s="99" t="s">
        <v>100</v>
      </c>
      <c r="C36" s="27"/>
      <c r="D36" s="177">
        <f t="shared" ref="D36:D43" si="12">SUM(E36:G36)</f>
        <v>75</v>
      </c>
      <c r="E36" s="178">
        <v>8</v>
      </c>
      <c r="F36" s="178">
        <v>67</v>
      </c>
      <c r="G36" s="178" t="s">
        <v>456</v>
      </c>
      <c r="H36" s="177">
        <v>266</v>
      </c>
      <c r="I36" s="178">
        <v>164</v>
      </c>
      <c r="J36" s="178">
        <v>101</v>
      </c>
      <c r="K36" s="178">
        <v>182</v>
      </c>
      <c r="L36" s="178">
        <v>109</v>
      </c>
      <c r="M36" s="178">
        <f t="shared" si="11"/>
        <v>73</v>
      </c>
      <c r="N36" s="185">
        <f t="shared" si="8"/>
        <v>84</v>
      </c>
      <c r="O36" s="185">
        <f t="shared" si="9"/>
        <v>55</v>
      </c>
      <c r="P36" s="185">
        <f t="shared" si="10"/>
        <v>28</v>
      </c>
    </row>
    <row r="37" spans="1:16" ht="15.4" customHeight="1" x14ac:dyDescent="0.4">
      <c r="B37" s="99" t="s">
        <v>101</v>
      </c>
      <c r="C37" s="27"/>
      <c r="D37" s="177">
        <f t="shared" si="12"/>
        <v>345</v>
      </c>
      <c r="E37" s="178">
        <v>104</v>
      </c>
      <c r="F37" s="178">
        <v>241</v>
      </c>
      <c r="G37" s="178" t="s">
        <v>456</v>
      </c>
      <c r="H37" s="177">
        <v>1089</v>
      </c>
      <c r="I37" s="178">
        <v>583</v>
      </c>
      <c r="J37" s="178">
        <f t="shared" ref="J37:J43" si="13">SUM(H37-I37)</f>
        <v>506</v>
      </c>
      <c r="K37" s="178">
        <v>507</v>
      </c>
      <c r="L37" s="178">
        <v>286</v>
      </c>
      <c r="M37" s="178">
        <f t="shared" si="11"/>
        <v>221</v>
      </c>
      <c r="N37" s="185">
        <f t="shared" si="8"/>
        <v>582</v>
      </c>
      <c r="O37" s="185">
        <f t="shared" si="9"/>
        <v>297</v>
      </c>
      <c r="P37" s="185">
        <f t="shared" si="10"/>
        <v>285</v>
      </c>
    </row>
    <row r="38" spans="1:16" ht="15.4" customHeight="1" x14ac:dyDescent="0.4">
      <c r="B38" s="99" t="s">
        <v>102</v>
      </c>
      <c r="C38" s="27"/>
      <c r="D38" s="177">
        <f t="shared" si="12"/>
        <v>14</v>
      </c>
      <c r="E38" s="178" t="s">
        <v>456</v>
      </c>
      <c r="F38" s="178">
        <v>14</v>
      </c>
      <c r="G38" s="178" t="s">
        <v>456</v>
      </c>
      <c r="H38" s="177">
        <v>79</v>
      </c>
      <c r="I38" s="178">
        <v>41</v>
      </c>
      <c r="J38" s="178">
        <f t="shared" si="13"/>
        <v>38</v>
      </c>
      <c r="K38" s="178">
        <v>67</v>
      </c>
      <c r="L38" s="178">
        <v>32</v>
      </c>
      <c r="M38" s="178">
        <f t="shared" si="11"/>
        <v>35</v>
      </c>
      <c r="N38" s="185">
        <f t="shared" si="8"/>
        <v>12</v>
      </c>
      <c r="O38" s="185">
        <f t="shared" si="9"/>
        <v>9</v>
      </c>
      <c r="P38" s="185">
        <f t="shared" si="10"/>
        <v>3</v>
      </c>
    </row>
    <row r="39" spans="1:16" ht="15.4" customHeight="1" x14ac:dyDescent="0.4">
      <c r="A39" s="3" t="s">
        <v>103</v>
      </c>
      <c r="B39" s="127" t="s">
        <v>104</v>
      </c>
      <c r="C39" s="27"/>
      <c r="D39" s="177">
        <f t="shared" si="12"/>
        <v>165</v>
      </c>
      <c r="E39" s="177">
        <v>70</v>
      </c>
      <c r="F39" s="177">
        <v>95</v>
      </c>
      <c r="G39" s="178" t="s">
        <v>456</v>
      </c>
      <c r="H39" s="177">
        <v>1086</v>
      </c>
      <c r="I39" s="178">
        <v>742</v>
      </c>
      <c r="J39" s="178">
        <f t="shared" si="13"/>
        <v>344</v>
      </c>
      <c r="K39" s="178">
        <v>826</v>
      </c>
      <c r="L39" s="178">
        <v>557</v>
      </c>
      <c r="M39" s="178">
        <f t="shared" si="11"/>
        <v>269</v>
      </c>
      <c r="N39" s="185">
        <f t="shared" si="8"/>
        <v>260</v>
      </c>
      <c r="O39" s="185">
        <f t="shared" si="9"/>
        <v>185</v>
      </c>
      <c r="P39" s="185">
        <f t="shared" si="10"/>
        <v>75</v>
      </c>
    </row>
    <row r="40" spans="1:16" ht="15.4" customHeight="1" x14ac:dyDescent="0.4">
      <c r="B40" s="99" t="s">
        <v>105</v>
      </c>
      <c r="C40" s="27"/>
      <c r="D40" s="177">
        <f t="shared" si="12"/>
        <v>7</v>
      </c>
      <c r="E40" s="178" t="s">
        <v>456</v>
      </c>
      <c r="F40" s="178">
        <v>7</v>
      </c>
      <c r="G40" s="178" t="s">
        <v>456</v>
      </c>
      <c r="H40" s="177">
        <v>493</v>
      </c>
      <c r="I40" s="178">
        <v>375</v>
      </c>
      <c r="J40" s="178">
        <f t="shared" si="13"/>
        <v>118</v>
      </c>
      <c r="K40" s="178">
        <v>486</v>
      </c>
      <c r="L40" s="178">
        <v>369</v>
      </c>
      <c r="M40" s="178">
        <f t="shared" si="11"/>
        <v>117</v>
      </c>
      <c r="N40" s="185">
        <f t="shared" si="8"/>
        <v>7</v>
      </c>
      <c r="O40" s="185">
        <f t="shared" si="9"/>
        <v>6</v>
      </c>
      <c r="P40" s="185">
        <f t="shared" si="10"/>
        <v>1</v>
      </c>
    </row>
    <row r="41" spans="1:16" ht="15.4" customHeight="1" x14ac:dyDescent="0.4">
      <c r="B41" s="176" t="s">
        <v>106</v>
      </c>
      <c r="C41" s="27"/>
      <c r="D41" s="177">
        <f t="shared" si="12"/>
        <v>94</v>
      </c>
      <c r="E41" s="178">
        <v>53</v>
      </c>
      <c r="F41" s="178">
        <v>41</v>
      </c>
      <c r="G41" s="178" t="s">
        <v>456</v>
      </c>
      <c r="H41" s="177">
        <v>291</v>
      </c>
      <c r="I41" s="178">
        <v>148</v>
      </c>
      <c r="J41" s="178">
        <f t="shared" si="13"/>
        <v>143</v>
      </c>
      <c r="K41" s="178">
        <v>161</v>
      </c>
      <c r="L41" s="178">
        <v>58</v>
      </c>
      <c r="M41" s="178">
        <f t="shared" si="11"/>
        <v>103</v>
      </c>
      <c r="N41" s="185">
        <f t="shared" si="8"/>
        <v>130</v>
      </c>
      <c r="O41" s="185">
        <f t="shared" si="9"/>
        <v>90</v>
      </c>
      <c r="P41" s="185">
        <f t="shared" si="10"/>
        <v>40</v>
      </c>
    </row>
    <row r="42" spans="1:16" ht="15.4" customHeight="1" x14ac:dyDescent="0.4">
      <c r="B42" s="122" t="s">
        <v>107</v>
      </c>
      <c r="C42" s="27"/>
      <c r="D42" s="177">
        <f t="shared" si="12"/>
        <v>7</v>
      </c>
      <c r="E42" s="178" t="s">
        <v>456</v>
      </c>
      <c r="F42" s="178">
        <v>7</v>
      </c>
      <c r="G42" s="178" t="s">
        <v>456</v>
      </c>
      <c r="H42" s="177">
        <v>24</v>
      </c>
      <c r="I42" s="178">
        <v>17</v>
      </c>
      <c r="J42" s="178">
        <f t="shared" si="13"/>
        <v>7</v>
      </c>
      <c r="K42" s="178">
        <v>10</v>
      </c>
      <c r="L42" s="178">
        <v>8</v>
      </c>
      <c r="M42" s="178">
        <f t="shared" si="11"/>
        <v>2</v>
      </c>
      <c r="N42" s="185">
        <f t="shared" si="8"/>
        <v>14</v>
      </c>
      <c r="O42" s="185">
        <f t="shared" si="9"/>
        <v>9</v>
      </c>
      <c r="P42" s="185">
        <f t="shared" si="10"/>
        <v>5</v>
      </c>
    </row>
    <row r="43" spans="1:16" ht="15.4" customHeight="1" x14ac:dyDescent="0.4">
      <c r="B43" s="176" t="s">
        <v>108</v>
      </c>
      <c r="C43" s="27"/>
      <c r="D43" s="177">
        <f t="shared" si="12"/>
        <v>57</v>
      </c>
      <c r="E43" s="178">
        <v>17</v>
      </c>
      <c r="F43" s="178">
        <v>40</v>
      </c>
      <c r="G43" s="178" t="s">
        <v>456</v>
      </c>
      <c r="H43" s="177">
        <v>278</v>
      </c>
      <c r="I43" s="178">
        <v>202</v>
      </c>
      <c r="J43" s="178">
        <f t="shared" si="13"/>
        <v>76</v>
      </c>
      <c r="K43" s="178">
        <v>169</v>
      </c>
      <c r="L43" s="178">
        <v>122</v>
      </c>
      <c r="M43" s="178">
        <f t="shared" si="11"/>
        <v>47</v>
      </c>
      <c r="N43" s="185">
        <f t="shared" si="8"/>
        <v>109</v>
      </c>
      <c r="O43" s="185">
        <f t="shared" si="9"/>
        <v>80</v>
      </c>
      <c r="P43" s="185">
        <f t="shared" si="10"/>
        <v>29</v>
      </c>
    </row>
    <row r="44" spans="1:16" ht="15.4" customHeight="1" x14ac:dyDescent="0.4">
      <c r="A44" s="3" t="s">
        <v>109</v>
      </c>
      <c r="B44" s="127" t="s">
        <v>110</v>
      </c>
      <c r="C44" s="27"/>
      <c r="D44" s="177">
        <f>SUM(E44:G44)</f>
        <v>551</v>
      </c>
      <c r="E44" s="177">
        <v>353</v>
      </c>
      <c r="F44" s="177">
        <v>198</v>
      </c>
      <c r="G44" s="178" t="s">
        <v>456</v>
      </c>
      <c r="H44" s="191">
        <v>3809</v>
      </c>
      <c r="I44" s="180">
        <v>1483</v>
      </c>
      <c r="J44" s="178">
        <v>2274</v>
      </c>
      <c r="K44" s="180">
        <v>3139</v>
      </c>
      <c r="L44" s="180">
        <v>1144</v>
      </c>
      <c r="M44" s="178">
        <v>1944</v>
      </c>
      <c r="N44" s="185">
        <f t="shared" si="8"/>
        <v>670</v>
      </c>
      <c r="O44" s="185">
        <f t="shared" si="9"/>
        <v>339</v>
      </c>
      <c r="P44" s="185">
        <f t="shared" si="10"/>
        <v>330</v>
      </c>
    </row>
    <row r="45" spans="1:16" ht="15.4" customHeight="1" x14ac:dyDescent="0.4">
      <c r="B45" s="99" t="s">
        <v>111</v>
      </c>
      <c r="C45" s="27"/>
      <c r="D45" s="177">
        <f>SUM(E45:G45)</f>
        <v>14</v>
      </c>
      <c r="E45" s="178">
        <v>2</v>
      </c>
      <c r="F45" s="178">
        <v>12</v>
      </c>
      <c r="G45" s="178" t="s">
        <v>456</v>
      </c>
      <c r="H45" s="191">
        <v>138</v>
      </c>
      <c r="I45" s="180">
        <v>48</v>
      </c>
      <c r="J45" s="178">
        <f>SUM(H45-I45)</f>
        <v>90</v>
      </c>
      <c r="K45" s="180">
        <v>124</v>
      </c>
      <c r="L45" s="180">
        <v>39</v>
      </c>
      <c r="M45" s="178">
        <f>ABS(K45-L45)</f>
        <v>85</v>
      </c>
      <c r="N45" s="185">
        <f t="shared" si="8"/>
        <v>14</v>
      </c>
      <c r="O45" s="185">
        <f t="shared" si="9"/>
        <v>9</v>
      </c>
      <c r="P45" s="185">
        <f t="shared" si="10"/>
        <v>5</v>
      </c>
    </row>
    <row r="46" spans="1:16" ht="15.4" customHeight="1" x14ac:dyDescent="0.4">
      <c r="B46" s="99" t="s">
        <v>112</v>
      </c>
      <c r="C46" s="27"/>
      <c r="D46" s="177">
        <f>SUM(E46:G46)</f>
        <v>474</v>
      </c>
      <c r="E46" s="178">
        <v>339</v>
      </c>
      <c r="F46" s="178">
        <v>135</v>
      </c>
      <c r="G46" s="178" t="s">
        <v>456</v>
      </c>
      <c r="H46" s="191">
        <v>3030</v>
      </c>
      <c r="I46" s="180">
        <v>1223</v>
      </c>
      <c r="J46" s="178">
        <v>1780</v>
      </c>
      <c r="K46" s="180">
        <v>2394</v>
      </c>
      <c r="L46" s="180">
        <v>906</v>
      </c>
      <c r="M46" s="178">
        <v>1462</v>
      </c>
      <c r="N46" s="185">
        <f t="shared" si="8"/>
        <v>636</v>
      </c>
      <c r="O46" s="185">
        <f t="shared" si="9"/>
        <v>317</v>
      </c>
      <c r="P46" s="185">
        <f t="shared" si="10"/>
        <v>318</v>
      </c>
    </row>
    <row r="47" spans="1:16" ht="15.4" customHeight="1" x14ac:dyDescent="0.4">
      <c r="A47" s="4"/>
      <c r="B47" s="101" t="s">
        <v>113</v>
      </c>
      <c r="C47" s="27"/>
      <c r="D47" s="177">
        <f>SUM(E47:G47)</f>
        <v>63</v>
      </c>
      <c r="E47" s="177">
        <v>12</v>
      </c>
      <c r="F47" s="177">
        <v>51</v>
      </c>
      <c r="G47" s="177" t="s">
        <v>456</v>
      </c>
      <c r="H47" s="191">
        <v>641</v>
      </c>
      <c r="I47" s="191">
        <v>212</v>
      </c>
      <c r="J47" s="177">
        <v>404</v>
      </c>
      <c r="K47" s="191">
        <v>621</v>
      </c>
      <c r="L47" s="191">
        <v>199</v>
      </c>
      <c r="M47" s="177">
        <v>397</v>
      </c>
      <c r="N47" s="184">
        <f t="shared" si="8"/>
        <v>20</v>
      </c>
      <c r="O47" s="184">
        <f t="shared" si="9"/>
        <v>13</v>
      </c>
      <c r="P47" s="184">
        <f t="shared" si="10"/>
        <v>7</v>
      </c>
    </row>
    <row r="48" spans="1:16" ht="5.25" customHeight="1" x14ac:dyDescent="0.4">
      <c r="A48" s="19"/>
      <c r="B48" s="19"/>
      <c r="C48" s="45"/>
      <c r="D48" s="40"/>
      <c r="E48" s="19"/>
      <c r="F48" s="19"/>
      <c r="G48" s="19"/>
      <c r="H48" s="35"/>
      <c r="I48" s="35"/>
      <c r="J48" s="23"/>
      <c r="K48" s="35"/>
      <c r="L48" s="36"/>
      <c r="M48" s="23"/>
      <c r="N48" s="202"/>
      <c r="O48" s="202"/>
      <c r="P48" s="202"/>
    </row>
    <row r="49" spans="8:13" ht="4.5" customHeight="1" x14ac:dyDescent="0.4">
      <c r="H49" s="47"/>
      <c r="I49" s="47"/>
      <c r="J49" s="47"/>
      <c r="K49" s="47"/>
      <c r="L49" s="47"/>
      <c r="M49" s="47"/>
    </row>
    <row r="50" spans="8:13" x14ac:dyDescent="0.4">
      <c r="H50" s="47"/>
      <c r="I50" s="47"/>
      <c r="J50" s="47"/>
      <c r="K50" s="47"/>
      <c r="L50" s="47"/>
      <c r="M50" s="47"/>
    </row>
  </sheetData>
  <mergeCells count="11">
    <mergeCell ref="A1:G1"/>
    <mergeCell ref="H1:M1"/>
    <mergeCell ref="B3:B5"/>
    <mergeCell ref="D3:G3"/>
    <mergeCell ref="D4:D5"/>
    <mergeCell ref="E4:E5"/>
    <mergeCell ref="F4:F5"/>
    <mergeCell ref="H4:J4"/>
    <mergeCell ref="K4:M4"/>
    <mergeCell ref="H3:P3"/>
    <mergeCell ref="N4:P4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ignoredErrors>
    <ignoredError sqref="D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E109F-F5DC-4C3B-A0C7-FF69D1CBB733}">
  <dimension ref="A1:R33"/>
  <sheetViews>
    <sheetView view="pageBreakPreview" zoomScale="110" zoomScaleNormal="100" zoomScaleSheetLayoutView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" sqref="F4:F5"/>
    </sheetView>
  </sheetViews>
  <sheetFormatPr defaultRowHeight="13.5" x14ac:dyDescent="0.4"/>
  <cols>
    <col min="1" max="1" width="3.125" style="3" customWidth="1"/>
    <col min="2" max="2" width="10.625" style="3" customWidth="1"/>
    <col min="3" max="3" width="10.625" style="8" customWidth="1"/>
    <col min="4" max="4" width="10.625" style="3" customWidth="1"/>
    <col min="5" max="5" width="0.875" style="3" customWidth="1"/>
    <col min="6" max="6" width="10.625" style="46" customWidth="1"/>
    <col min="7" max="9" width="10.625" style="3" customWidth="1"/>
    <col min="10" max="18" width="8.625" style="3" customWidth="1"/>
    <col min="19" max="261" width="9" style="3"/>
    <col min="262" max="262" width="3.125" style="3" customWidth="1"/>
    <col min="263" max="265" width="10.625" style="3" customWidth="1"/>
    <col min="266" max="266" width="2.625" style="3" customWidth="1"/>
    <col min="267" max="267" width="8.625" style="3" customWidth="1"/>
    <col min="268" max="268" width="3.625" style="3" customWidth="1"/>
    <col min="269" max="269" width="8.625" style="3" customWidth="1"/>
    <col min="270" max="270" width="3.625" style="3" customWidth="1"/>
    <col min="271" max="271" width="8.625" style="3" customWidth="1"/>
    <col min="272" max="272" width="3.625" style="3" customWidth="1"/>
    <col min="273" max="273" width="8.625" style="3" customWidth="1"/>
    <col min="274" max="274" width="3.625" style="3" customWidth="1"/>
    <col min="275" max="517" width="9" style="3"/>
    <col min="518" max="518" width="3.125" style="3" customWidth="1"/>
    <col min="519" max="521" width="10.625" style="3" customWidth="1"/>
    <col min="522" max="522" width="2.625" style="3" customWidth="1"/>
    <col min="523" max="523" width="8.625" style="3" customWidth="1"/>
    <col min="524" max="524" width="3.625" style="3" customWidth="1"/>
    <col min="525" max="525" width="8.625" style="3" customWidth="1"/>
    <col min="526" max="526" width="3.625" style="3" customWidth="1"/>
    <col min="527" max="527" width="8.625" style="3" customWidth="1"/>
    <col min="528" max="528" width="3.625" style="3" customWidth="1"/>
    <col min="529" max="529" width="8.625" style="3" customWidth="1"/>
    <col min="530" max="530" width="3.625" style="3" customWidth="1"/>
    <col min="531" max="773" width="9" style="3"/>
    <col min="774" max="774" width="3.125" style="3" customWidth="1"/>
    <col min="775" max="777" width="10.625" style="3" customWidth="1"/>
    <col min="778" max="778" width="2.625" style="3" customWidth="1"/>
    <col min="779" max="779" width="8.625" style="3" customWidth="1"/>
    <col min="780" max="780" width="3.625" style="3" customWidth="1"/>
    <col min="781" max="781" width="8.625" style="3" customWidth="1"/>
    <col min="782" max="782" width="3.625" style="3" customWidth="1"/>
    <col min="783" max="783" width="8.625" style="3" customWidth="1"/>
    <col min="784" max="784" width="3.625" style="3" customWidth="1"/>
    <col min="785" max="785" width="8.625" style="3" customWidth="1"/>
    <col min="786" max="786" width="3.625" style="3" customWidth="1"/>
    <col min="787" max="1029" width="9" style="3"/>
    <col min="1030" max="1030" width="3.125" style="3" customWidth="1"/>
    <col min="1031" max="1033" width="10.625" style="3" customWidth="1"/>
    <col min="1034" max="1034" width="2.625" style="3" customWidth="1"/>
    <col min="1035" max="1035" width="8.625" style="3" customWidth="1"/>
    <col min="1036" max="1036" width="3.625" style="3" customWidth="1"/>
    <col min="1037" max="1037" width="8.625" style="3" customWidth="1"/>
    <col min="1038" max="1038" width="3.625" style="3" customWidth="1"/>
    <col min="1039" max="1039" width="8.625" style="3" customWidth="1"/>
    <col min="1040" max="1040" width="3.625" style="3" customWidth="1"/>
    <col min="1041" max="1041" width="8.625" style="3" customWidth="1"/>
    <col min="1042" max="1042" width="3.625" style="3" customWidth="1"/>
    <col min="1043" max="1285" width="9" style="3"/>
    <col min="1286" max="1286" width="3.125" style="3" customWidth="1"/>
    <col min="1287" max="1289" width="10.625" style="3" customWidth="1"/>
    <col min="1290" max="1290" width="2.625" style="3" customWidth="1"/>
    <col min="1291" max="1291" width="8.625" style="3" customWidth="1"/>
    <col min="1292" max="1292" width="3.625" style="3" customWidth="1"/>
    <col min="1293" max="1293" width="8.625" style="3" customWidth="1"/>
    <col min="1294" max="1294" width="3.625" style="3" customWidth="1"/>
    <col min="1295" max="1295" width="8.625" style="3" customWidth="1"/>
    <col min="1296" max="1296" width="3.625" style="3" customWidth="1"/>
    <col min="1297" max="1297" width="8.625" style="3" customWidth="1"/>
    <col min="1298" max="1298" width="3.625" style="3" customWidth="1"/>
    <col min="1299" max="1541" width="9" style="3"/>
    <col min="1542" max="1542" width="3.125" style="3" customWidth="1"/>
    <col min="1543" max="1545" width="10.625" style="3" customWidth="1"/>
    <col min="1546" max="1546" width="2.625" style="3" customWidth="1"/>
    <col min="1547" max="1547" width="8.625" style="3" customWidth="1"/>
    <col min="1548" max="1548" width="3.625" style="3" customWidth="1"/>
    <col min="1549" max="1549" width="8.625" style="3" customWidth="1"/>
    <col min="1550" max="1550" width="3.625" style="3" customWidth="1"/>
    <col min="1551" max="1551" width="8.625" style="3" customWidth="1"/>
    <col min="1552" max="1552" width="3.625" style="3" customWidth="1"/>
    <col min="1553" max="1553" width="8.625" style="3" customWidth="1"/>
    <col min="1554" max="1554" width="3.625" style="3" customWidth="1"/>
    <col min="1555" max="1797" width="9" style="3"/>
    <col min="1798" max="1798" width="3.125" style="3" customWidth="1"/>
    <col min="1799" max="1801" width="10.625" style="3" customWidth="1"/>
    <col min="1802" max="1802" width="2.625" style="3" customWidth="1"/>
    <col min="1803" max="1803" width="8.625" style="3" customWidth="1"/>
    <col min="1804" max="1804" width="3.625" style="3" customWidth="1"/>
    <col min="1805" max="1805" width="8.625" style="3" customWidth="1"/>
    <col min="1806" max="1806" width="3.625" style="3" customWidth="1"/>
    <col min="1807" max="1807" width="8.625" style="3" customWidth="1"/>
    <col min="1808" max="1808" width="3.625" style="3" customWidth="1"/>
    <col min="1809" max="1809" width="8.625" style="3" customWidth="1"/>
    <col min="1810" max="1810" width="3.625" style="3" customWidth="1"/>
    <col min="1811" max="2053" width="9" style="3"/>
    <col min="2054" max="2054" width="3.125" style="3" customWidth="1"/>
    <col min="2055" max="2057" width="10.625" style="3" customWidth="1"/>
    <col min="2058" max="2058" width="2.625" style="3" customWidth="1"/>
    <col min="2059" max="2059" width="8.625" style="3" customWidth="1"/>
    <col min="2060" max="2060" width="3.625" style="3" customWidth="1"/>
    <col min="2061" max="2061" width="8.625" style="3" customWidth="1"/>
    <col min="2062" max="2062" width="3.625" style="3" customWidth="1"/>
    <col min="2063" max="2063" width="8.625" style="3" customWidth="1"/>
    <col min="2064" max="2064" width="3.625" style="3" customWidth="1"/>
    <col min="2065" max="2065" width="8.625" style="3" customWidth="1"/>
    <col min="2066" max="2066" width="3.625" style="3" customWidth="1"/>
    <col min="2067" max="2309" width="9" style="3"/>
    <col min="2310" max="2310" width="3.125" style="3" customWidth="1"/>
    <col min="2311" max="2313" width="10.625" style="3" customWidth="1"/>
    <col min="2314" max="2314" width="2.625" style="3" customWidth="1"/>
    <col min="2315" max="2315" width="8.625" style="3" customWidth="1"/>
    <col min="2316" max="2316" width="3.625" style="3" customWidth="1"/>
    <col min="2317" max="2317" width="8.625" style="3" customWidth="1"/>
    <col min="2318" max="2318" width="3.625" style="3" customWidth="1"/>
    <col min="2319" max="2319" width="8.625" style="3" customWidth="1"/>
    <col min="2320" max="2320" width="3.625" style="3" customWidth="1"/>
    <col min="2321" max="2321" width="8.625" style="3" customWidth="1"/>
    <col min="2322" max="2322" width="3.625" style="3" customWidth="1"/>
    <col min="2323" max="2565" width="9" style="3"/>
    <col min="2566" max="2566" width="3.125" style="3" customWidth="1"/>
    <col min="2567" max="2569" width="10.625" style="3" customWidth="1"/>
    <col min="2570" max="2570" width="2.625" style="3" customWidth="1"/>
    <col min="2571" max="2571" width="8.625" style="3" customWidth="1"/>
    <col min="2572" max="2572" width="3.625" style="3" customWidth="1"/>
    <col min="2573" max="2573" width="8.625" style="3" customWidth="1"/>
    <col min="2574" max="2574" width="3.625" style="3" customWidth="1"/>
    <col min="2575" max="2575" width="8.625" style="3" customWidth="1"/>
    <col min="2576" max="2576" width="3.625" style="3" customWidth="1"/>
    <col min="2577" max="2577" width="8.625" style="3" customWidth="1"/>
    <col min="2578" max="2578" width="3.625" style="3" customWidth="1"/>
    <col min="2579" max="2821" width="9" style="3"/>
    <col min="2822" max="2822" width="3.125" style="3" customWidth="1"/>
    <col min="2823" max="2825" width="10.625" style="3" customWidth="1"/>
    <col min="2826" max="2826" width="2.625" style="3" customWidth="1"/>
    <col min="2827" max="2827" width="8.625" style="3" customWidth="1"/>
    <col min="2828" max="2828" width="3.625" style="3" customWidth="1"/>
    <col min="2829" max="2829" width="8.625" style="3" customWidth="1"/>
    <col min="2830" max="2830" width="3.625" style="3" customWidth="1"/>
    <col min="2831" max="2831" width="8.625" style="3" customWidth="1"/>
    <col min="2832" max="2832" width="3.625" style="3" customWidth="1"/>
    <col min="2833" max="2833" width="8.625" style="3" customWidth="1"/>
    <col min="2834" max="2834" width="3.625" style="3" customWidth="1"/>
    <col min="2835" max="3077" width="9" style="3"/>
    <col min="3078" max="3078" width="3.125" style="3" customWidth="1"/>
    <col min="3079" max="3081" width="10.625" style="3" customWidth="1"/>
    <col min="3082" max="3082" width="2.625" style="3" customWidth="1"/>
    <col min="3083" max="3083" width="8.625" style="3" customWidth="1"/>
    <col min="3084" max="3084" width="3.625" style="3" customWidth="1"/>
    <col min="3085" max="3085" width="8.625" style="3" customWidth="1"/>
    <col min="3086" max="3086" width="3.625" style="3" customWidth="1"/>
    <col min="3087" max="3087" width="8.625" style="3" customWidth="1"/>
    <col min="3088" max="3088" width="3.625" style="3" customWidth="1"/>
    <col min="3089" max="3089" width="8.625" style="3" customWidth="1"/>
    <col min="3090" max="3090" width="3.625" style="3" customWidth="1"/>
    <col min="3091" max="3333" width="9" style="3"/>
    <col min="3334" max="3334" width="3.125" style="3" customWidth="1"/>
    <col min="3335" max="3337" width="10.625" style="3" customWidth="1"/>
    <col min="3338" max="3338" width="2.625" style="3" customWidth="1"/>
    <col min="3339" max="3339" width="8.625" style="3" customWidth="1"/>
    <col min="3340" max="3340" width="3.625" style="3" customWidth="1"/>
    <col min="3341" max="3341" width="8.625" style="3" customWidth="1"/>
    <col min="3342" max="3342" width="3.625" style="3" customWidth="1"/>
    <col min="3343" max="3343" width="8.625" style="3" customWidth="1"/>
    <col min="3344" max="3344" width="3.625" style="3" customWidth="1"/>
    <col min="3345" max="3345" width="8.625" style="3" customWidth="1"/>
    <col min="3346" max="3346" width="3.625" style="3" customWidth="1"/>
    <col min="3347" max="3589" width="9" style="3"/>
    <col min="3590" max="3590" width="3.125" style="3" customWidth="1"/>
    <col min="3591" max="3593" width="10.625" style="3" customWidth="1"/>
    <col min="3594" max="3594" width="2.625" style="3" customWidth="1"/>
    <col min="3595" max="3595" width="8.625" style="3" customWidth="1"/>
    <col min="3596" max="3596" width="3.625" style="3" customWidth="1"/>
    <col min="3597" max="3597" width="8.625" style="3" customWidth="1"/>
    <col min="3598" max="3598" width="3.625" style="3" customWidth="1"/>
    <col min="3599" max="3599" width="8.625" style="3" customWidth="1"/>
    <col min="3600" max="3600" width="3.625" style="3" customWidth="1"/>
    <col min="3601" max="3601" width="8.625" style="3" customWidth="1"/>
    <col min="3602" max="3602" width="3.625" style="3" customWidth="1"/>
    <col min="3603" max="3845" width="9" style="3"/>
    <col min="3846" max="3846" width="3.125" style="3" customWidth="1"/>
    <col min="3847" max="3849" width="10.625" style="3" customWidth="1"/>
    <col min="3850" max="3850" width="2.625" style="3" customWidth="1"/>
    <col min="3851" max="3851" width="8.625" style="3" customWidth="1"/>
    <col min="3852" max="3852" width="3.625" style="3" customWidth="1"/>
    <col min="3853" max="3853" width="8.625" style="3" customWidth="1"/>
    <col min="3854" max="3854" width="3.625" style="3" customWidth="1"/>
    <col min="3855" max="3855" width="8.625" style="3" customWidth="1"/>
    <col min="3856" max="3856" width="3.625" style="3" customWidth="1"/>
    <col min="3857" max="3857" width="8.625" style="3" customWidth="1"/>
    <col min="3858" max="3858" width="3.625" style="3" customWidth="1"/>
    <col min="3859" max="4101" width="9" style="3"/>
    <col min="4102" max="4102" width="3.125" style="3" customWidth="1"/>
    <col min="4103" max="4105" width="10.625" style="3" customWidth="1"/>
    <col min="4106" max="4106" width="2.625" style="3" customWidth="1"/>
    <col min="4107" max="4107" width="8.625" style="3" customWidth="1"/>
    <col min="4108" max="4108" width="3.625" style="3" customWidth="1"/>
    <col min="4109" max="4109" width="8.625" style="3" customWidth="1"/>
    <col min="4110" max="4110" width="3.625" style="3" customWidth="1"/>
    <col min="4111" max="4111" width="8.625" style="3" customWidth="1"/>
    <col min="4112" max="4112" width="3.625" style="3" customWidth="1"/>
    <col min="4113" max="4113" width="8.625" style="3" customWidth="1"/>
    <col min="4114" max="4114" width="3.625" style="3" customWidth="1"/>
    <col min="4115" max="4357" width="9" style="3"/>
    <col min="4358" max="4358" width="3.125" style="3" customWidth="1"/>
    <col min="4359" max="4361" width="10.625" style="3" customWidth="1"/>
    <col min="4362" max="4362" width="2.625" style="3" customWidth="1"/>
    <col min="4363" max="4363" width="8.625" style="3" customWidth="1"/>
    <col min="4364" max="4364" width="3.625" style="3" customWidth="1"/>
    <col min="4365" max="4365" width="8.625" style="3" customWidth="1"/>
    <col min="4366" max="4366" width="3.625" style="3" customWidth="1"/>
    <col min="4367" max="4367" width="8.625" style="3" customWidth="1"/>
    <col min="4368" max="4368" width="3.625" style="3" customWidth="1"/>
    <col min="4369" max="4369" width="8.625" style="3" customWidth="1"/>
    <col min="4370" max="4370" width="3.625" style="3" customWidth="1"/>
    <col min="4371" max="4613" width="9" style="3"/>
    <col min="4614" max="4614" width="3.125" style="3" customWidth="1"/>
    <col min="4615" max="4617" width="10.625" style="3" customWidth="1"/>
    <col min="4618" max="4618" width="2.625" style="3" customWidth="1"/>
    <col min="4619" max="4619" width="8.625" style="3" customWidth="1"/>
    <col min="4620" max="4620" width="3.625" style="3" customWidth="1"/>
    <col min="4621" max="4621" width="8.625" style="3" customWidth="1"/>
    <col min="4622" max="4622" width="3.625" style="3" customWidth="1"/>
    <col min="4623" max="4623" width="8.625" style="3" customWidth="1"/>
    <col min="4624" max="4624" width="3.625" style="3" customWidth="1"/>
    <col min="4625" max="4625" width="8.625" style="3" customWidth="1"/>
    <col min="4626" max="4626" width="3.625" style="3" customWidth="1"/>
    <col min="4627" max="4869" width="9" style="3"/>
    <col min="4870" max="4870" width="3.125" style="3" customWidth="1"/>
    <col min="4871" max="4873" width="10.625" style="3" customWidth="1"/>
    <col min="4874" max="4874" width="2.625" style="3" customWidth="1"/>
    <col min="4875" max="4875" width="8.625" style="3" customWidth="1"/>
    <col min="4876" max="4876" width="3.625" style="3" customWidth="1"/>
    <col min="4877" max="4877" width="8.625" style="3" customWidth="1"/>
    <col min="4878" max="4878" width="3.625" style="3" customWidth="1"/>
    <col min="4879" max="4879" width="8.625" style="3" customWidth="1"/>
    <col min="4880" max="4880" width="3.625" style="3" customWidth="1"/>
    <col min="4881" max="4881" width="8.625" style="3" customWidth="1"/>
    <col min="4882" max="4882" width="3.625" style="3" customWidth="1"/>
    <col min="4883" max="5125" width="9" style="3"/>
    <col min="5126" max="5126" width="3.125" style="3" customWidth="1"/>
    <col min="5127" max="5129" width="10.625" style="3" customWidth="1"/>
    <col min="5130" max="5130" width="2.625" style="3" customWidth="1"/>
    <col min="5131" max="5131" width="8.625" style="3" customWidth="1"/>
    <col min="5132" max="5132" width="3.625" style="3" customWidth="1"/>
    <col min="5133" max="5133" width="8.625" style="3" customWidth="1"/>
    <col min="5134" max="5134" width="3.625" style="3" customWidth="1"/>
    <col min="5135" max="5135" width="8.625" style="3" customWidth="1"/>
    <col min="5136" max="5136" width="3.625" style="3" customWidth="1"/>
    <col min="5137" max="5137" width="8.625" style="3" customWidth="1"/>
    <col min="5138" max="5138" width="3.625" style="3" customWidth="1"/>
    <col min="5139" max="5381" width="9" style="3"/>
    <col min="5382" max="5382" width="3.125" style="3" customWidth="1"/>
    <col min="5383" max="5385" width="10.625" style="3" customWidth="1"/>
    <col min="5386" max="5386" width="2.625" style="3" customWidth="1"/>
    <col min="5387" max="5387" width="8.625" style="3" customWidth="1"/>
    <col min="5388" max="5388" width="3.625" style="3" customWidth="1"/>
    <col min="5389" max="5389" width="8.625" style="3" customWidth="1"/>
    <col min="5390" max="5390" width="3.625" style="3" customWidth="1"/>
    <col min="5391" max="5391" width="8.625" style="3" customWidth="1"/>
    <col min="5392" max="5392" width="3.625" style="3" customWidth="1"/>
    <col min="5393" max="5393" width="8.625" style="3" customWidth="1"/>
    <col min="5394" max="5394" width="3.625" style="3" customWidth="1"/>
    <col min="5395" max="5637" width="9" style="3"/>
    <col min="5638" max="5638" width="3.125" style="3" customWidth="1"/>
    <col min="5639" max="5641" width="10.625" style="3" customWidth="1"/>
    <col min="5642" max="5642" width="2.625" style="3" customWidth="1"/>
    <col min="5643" max="5643" width="8.625" style="3" customWidth="1"/>
    <col min="5644" max="5644" width="3.625" style="3" customWidth="1"/>
    <col min="5645" max="5645" width="8.625" style="3" customWidth="1"/>
    <col min="5646" max="5646" width="3.625" style="3" customWidth="1"/>
    <col min="5647" max="5647" width="8.625" style="3" customWidth="1"/>
    <col min="5648" max="5648" width="3.625" style="3" customWidth="1"/>
    <col min="5649" max="5649" width="8.625" style="3" customWidth="1"/>
    <col min="5650" max="5650" width="3.625" style="3" customWidth="1"/>
    <col min="5651" max="5893" width="9" style="3"/>
    <col min="5894" max="5894" width="3.125" style="3" customWidth="1"/>
    <col min="5895" max="5897" width="10.625" style="3" customWidth="1"/>
    <col min="5898" max="5898" width="2.625" style="3" customWidth="1"/>
    <col min="5899" max="5899" width="8.625" style="3" customWidth="1"/>
    <col min="5900" max="5900" width="3.625" style="3" customWidth="1"/>
    <col min="5901" max="5901" width="8.625" style="3" customWidth="1"/>
    <col min="5902" max="5902" width="3.625" style="3" customWidth="1"/>
    <col min="5903" max="5903" width="8.625" style="3" customWidth="1"/>
    <col min="5904" max="5904" width="3.625" style="3" customWidth="1"/>
    <col min="5905" max="5905" width="8.625" style="3" customWidth="1"/>
    <col min="5906" max="5906" width="3.625" style="3" customWidth="1"/>
    <col min="5907" max="6149" width="9" style="3"/>
    <col min="6150" max="6150" width="3.125" style="3" customWidth="1"/>
    <col min="6151" max="6153" width="10.625" style="3" customWidth="1"/>
    <col min="6154" max="6154" width="2.625" style="3" customWidth="1"/>
    <col min="6155" max="6155" width="8.625" style="3" customWidth="1"/>
    <col min="6156" max="6156" width="3.625" style="3" customWidth="1"/>
    <col min="6157" max="6157" width="8.625" style="3" customWidth="1"/>
    <col min="6158" max="6158" width="3.625" style="3" customWidth="1"/>
    <col min="6159" max="6159" width="8.625" style="3" customWidth="1"/>
    <col min="6160" max="6160" width="3.625" style="3" customWidth="1"/>
    <col min="6161" max="6161" width="8.625" style="3" customWidth="1"/>
    <col min="6162" max="6162" width="3.625" style="3" customWidth="1"/>
    <col min="6163" max="6405" width="9" style="3"/>
    <col min="6406" max="6406" width="3.125" style="3" customWidth="1"/>
    <col min="6407" max="6409" width="10.625" style="3" customWidth="1"/>
    <col min="6410" max="6410" width="2.625" style="3" customWidth="1"/>
    <col min="6411" max="6411" width="8.625" style="3" customWidth="1"/>
    <col min="6412" max="6412" width="3.625" style="3" customWidth="1"/>
    <col min="6413" max="6413" width="8.625" style="3" customWidth="1"/>
    <col min="6414" max="6414" width="3.625" style="3" customWidth="1"/>
    <col min="6415" max="6415" width="8.625" style="3" customWidth="1"/>
    <col min="6416" max="6416" width="3.625" style="3" customWidth="1"/>
    <col min="6417" max="6417" width="8.625" style="3" customWidth="1"/>
    <col min="6418" max="6418" width="3.625" style="3" customWidth="1"/>
    <col min="6419" max="6661" width="9" style="3"/>
    <col min="6662" max="6662" width="3.125" style="3" customWidth="1"/>
    <col min="6663" max="6665" width="10.625" style="3" customWidth="1"/>
    <col min="6666" max="6666" width="2.625" style="3" customWidth="1"/>
    <col min="6667" max="6667" width="8.625" style="3" customWidth="1"/>
    <col min="6668" max="6668" width="3.625" style="3" customWidth="1"/>
    <col min="6669" max="6669" width="8.625" style="3" customWidth="1"/>
    <col min="6670" max="6670" width="3.625" style="3" customWidth="1"/>
    <col min="6671" max="6671" width="8.625" style="3" customWidth="1"/>
    <col min="6672" max="6672" width="3.625" style="3" customWidth="1"/>
    <col min="6673" max="6673" width="8.625" style="3" customWidth="1"/>
    <col min="6674" max="6674" width="3.625" style="3" customWidth="1"/>
    <col min="6675" max="6917" width="9" style="3"/>
    <col min="6918" max="6918" width="3.125" style="3" customWidth="1"/>
    <col min="6919" max="6921" width="10.625" style="3" customWidth="1"/>
    <col min="6922" max="6922" width="2.625" style="3" customWidth="1"/>
    <col min="6923" max="6923" width="8.625" style="3" customWidth="1"/>
    <col min="6924" max="6924" width="3.625" style="3" customWidth="1"/>
    <col min="6925" max="6925" width="8.625" style="3" customWidth="1"/>
    <col min="6926" max="6926" width="3.625" style="3" customWidth="1"/>
    <col min="6927" max="6927" width="8.625" style="3" customWidth="1"/>
    <col min="6928" max="6928" width="3.625" style="3" customWidth="1"/>
    <col min="6929" max="6929" width="8.625" style="3" customWidth="1"/>
    <col min="6930" max="6930" width="3.625" style="3" customWidth="1"/>
    <col min="6931" max="7173" width="9" style="3"/>
    <col min="7174" max="7174" width="3.125" style="3" customWidth="1"/>
    <col min="7175" max="7177" width="10.625" style="3" customWidth="1"/>
    <col min="7178" max="7178" width="2.625" style="3" customWidth="1"/>
    <col min="7179" max="7179" width="8.625" style="3" customWidth="1"/>
    <col min="7180" max="7180" width="3.625" style="3" customWidth="1"/>
    <col min="7181" max="7181" width="8.625" style="3" customWidth="1"/>
    <col min="7182" max="7182" width="3.625" style="3" customWidth="1"/>
    <col min="7183" max="7183" width="8.625" style="3" customWidth="1"/>
    <col min="7184" max="7184" width="3.625" style="3" customWidth="1"/>
    <col min="7185" max="7185" width="8.625" style="3" customWidth="1"/>
    <col min="7186" max="7186" width="3.625" style="3" customWidth="1"/>
    <col min="7187" max="7429" width="9" style="3"/>
    <col min="7430" max="7430" width="3.125" style="3" customWidth="1"/>
    <col min="7431" max="7433" width="10.625" style="3" customWidth="1"/>
    <col min="7434" max="7434" width="2.625" style="3" customWidth="1"/>
    <col min="7435" max="7435" width="8.625" style="3" customWidth="1"/>
    <col min="7436" max="7436" width="3.625" style="3" customWidth="1"/>
    <col min="7437" max="7437" width="8.625" style="3" customWidth="1"/>
    <col min="7438" max="7438" width="3.625" style="3" customWidth="1"/>
    <col min="7439" max="7439" width="8.625" style="3" customWidth="1"/>
    <col min="7440" max="7440" width="3.625" style="3" customWidth="1"/>
    <col min="7441" max="7441" width="8.625" style="3" customWidth="1"/>
    <col min="7442" max="7442" width="3.625" style="3" customWidth="1"/>
    <col min="7443" max="7685" width="9" style="3"/>
    <col min="7686" max="7686" width="3.125" style="3" customWidth="1"/>
    <col min="7687" max="7689" width="10.625" style="3" customWidth="1"/>
    <col min="7690" max="7690" width="2.625" style="3" customWidth="1"/>
    <col min="7691" max="7691" width="8.625" style="3" customWidth="1"/>
    <col min="7692" max="7692" width="3.625" style="3" customWidth="1"/>
    <col min="7693" max="7693" width="8.625" style="3" customWidth="1"/>
    <col min="7694" max="7694" width="3.625" style="3" customWidth="1"/>
    <col min="7695" max="7695" width="8.625" style="3" customWidth="1"/>
    <col min="7696" max="7696" width="3.625" style="3" customWidth="1"/>
    <col min="7697" max="7697" width="8.625" style="3" customWidth="1"/>
    <col min="7698" max="7698" width="3.625" style="3" customWidth="1"/>
    <col min="7699" max="7941" width="9" style="3"/>
    <col min="7942" max="7942" width="3.125" style="3" customWidth="1"/>
    <col min="7943" max="7945" width="10.625" style="3" customWidth="1"/>
    <col min="7946" max="7946" width="2.625" style="3" customWidth="1"/>
    <col min="7947" max="7947" width="8.625" style="3" customWidth="1"/>
    <col min="7948" max="7948" width="3.625" style="3" customWidth="1"/>
    <col min="7949" max="7949" width="8.625" style="3" customWidth="1"/>
    <col min="7950" max="7950" width="3.625" style="3" customWidth="1"/>
    <col min="7951" max="7951" width="8.625" style="3" customWidth="1"/>
    <col min="7952" max="7952" width="3.625" style="3" customWidth="1"/>
    <col min="7953" max="7953" width="8.625" style="3" customWidth="1"/>
    <col min="7954" max="7954" width="3.625" style="3" customWidth="1"/>
    <col min="7955" max="8197" width="9" style="3"/>
    <col min="8198" max="8198" width="3.125" style="3" customWidth="1"/>
    <col min="8199" max="8201" width="10.625" style="3" customWidth="1"/>
    <col min="8202" max="8202" width="2.625" style="3" customWidth="1"/>
    <col min="8203" max="8203" width="8.625" style="3" customWidth="1"/>
    <col min="8204" max="8204" width="3.625" style="3" customWidth="1"/>
    <col min="8205" max="8205" width="8.625" style="3" customWidth="1"/>
    <col min="8206" max="8206" width="3.625" style="3" customWidth="1"/>
    <col min="8207" max="8207" width="8.625" style="3" customWidth="1"/>
    <col min="8208" max="8208" width="3.625" style="3" customWidth="1"/>
    <col min="8209" max="8209" width="8.625" style="3" customWidth="1"/>
    <col min="8210" max="8210" width="3.625" style="3" customWidth="1"/>
    <col min="8211" max="8453" width="9" style="3"/>
    <col min="8454" max="8454" width="3.125" style="3" customWidth="1"/>
    <col min="8455" max="8457" width="10.625" style="3" customWidth="1"/>
    <col min="8458" max="8458" width="2.625" style="3" customWidth="1"/>
    <col min="8459" max="8459" width="8.625" style="3" customWidth="1"/>
    <col min="8460" max="8460" width="3.625" style="3" customWidth="1"/>
    <col min="8461" max="8461" width="8.625" style="3" customWidth="1"/>
    <col min="8462" max="8462" width="3.625" style="3" customWidth="1"/>
    <col min="8463" max="8463" width="8.625" style="3" customWidth="1"/>
    <col min="8464" max="8464" width="3.625" style="3" customWidth="1"/>
    <col min="8465" max="8465" width="8.625" style="3" customWidth="1"/>
    <col min="8466" max="8466" width="3.625" style="3" customWidth="1"/>
    <col min="8467" max="8709" width="9" style="3"/>
    <col min="8710" max="8710" width="3.125" style="3" customWidth="1"/>
    <col min="8711" max="8713" width="10.625" style="3" customWidth="1"/>
    <col min="8714" max="8714" width="2.625" style="3" customWidth="1"/>
    <col min="8715" max="8715" width="8.625" style="3" customWidth="1"/>
    <col min="8716" max="8716" width="3.625" style="3" customWidth="1"/>
    <col min="8717" max="8717" width="8.625" style="3" customWidth="1"/>
    <col min="8718" max="8718" width="3.625" style="3" customWidth="1"/>
    <col min="8719" max="8719" width="8.625" style="3" customWidth="1"/>
    <col min="8720" max="8720" width="3.625" style="3" customWidth="1"/>
    <col min="8721" max="8721" width="8.625" style="3" customWidth="1"/>
    <col min="8722" max="8722" width="3.625" style="3" customWidth="1"/>
    <col min="8723" max="8965" width="9" style="3"/>
    <col min="8966" max="8966" width="3.125" style="3" customWidth="1"/>
    <col min="8967" max="8969" width="10.625" style="3" customWidth="1"/>
    <col min="8970" max="8970" width="2.625" style="3" customWidth="1"/>
    <col min="8971" max="8971" width="8.625" style="3" customWidth="1"/>
    <col min="8972" max="8972" width="3.625" style="3" customWidth="1"/>
    <col min="8973" max="8973" width="8.625" style="3" customWidth="1"/>
    <col min="8974" max="8974" width="3.625" style="3" customWidth="1"/>
    <col min="8975" max="8975" width="8.625" style="3" customWidth="1"/>
    <col min="8976" max="8976" width="3.625" style="3" customWidth="1"/>
    <col min="8977" max="8977" width="8.625" style="3" customWidth="1"/>
    <col min="8978" max="8978" width="3.625" style="3" customWidth="1"/>
    <col min="8979" max="9221" width="9" style="3"/>
    <col min="9222" max="9222" width="3.125" style="3" customWidth="1"/>
    <col min="9223" max="9225" width="10.625" style="3" customWidth="1"/>
    <col min="9226" max="9226" width="2.625" style="3" customWidth="1"/>
    <col min="9227" max="9227" width="8.625" style="3" customWidth="1"/>
    <col min="9228" max="9228" width="3.625" style="3" customWidth="1"/>
    <col min="9229" max="9229" width="8.625" style="3" customWidth="1"/>
    <col min="9230" max="9230" width="3.625" style="3" customWidth="1"/>
    <col min="9231" max="9231" width="8.625" style="3" customWidth="1"/>
    <col min="9232" max="9232" width="3.625" style="3" customWidth="1"/>
    <col min="9233" max="9233" width="8.625" style="3" customWidth="1"/>
    <col min="9234" max="9234" width="3.625" style="3" customWidth="1"/>
    <col min="9235" max="9477" width="9" style="3"/>
    <col min="9478" max="9478" width="3.125" style="3" customWidth="1"/>
    <col min="9479" max="9481" width="10.625" style="3" customWidth="1"/>
    <col min="9482" max="9482" width="2.625" style="3" customWidth="1"/>
    <col min="9483" max="9483" width="8.625" style="3" customWidth="1"/>
    <col min="9484" max="9484" width="3.625" style="3" customWidth="1"/>
    <col min="9485" max="9485" width="8.625" style="3" customWidth="1"/>
    <col min="9486" max="9486" width="3.625" style="3" customWidth="1"/>
    <col min="9487" max="9487" width="8.625" style="3" customWidth="1"/>
    <col min="9488" max="9488" width="3.625" style="3" customWidth="1"/>
    <col min="9489" max="9489" width="8.625" style="3" customWidth="1"/>
    <col min="9490" max="9490" width="3.625" style="3" customWidth="1"/>
    <col min="9491" max="9733" width="9" style="3"/>
    <col min="9734" max="9734" width="3.125" style="3" customWidth="1"/>
    <col min="9735" max="9737" width="10.625" style="3" customWidth="1"/>
    <col min="9738" max="9738" width="2.625" style="3" customWidth="1"/>
    <col min="9739" max="9739" width="8.625" style="3" customWidth="1"/>
    <col min="9740" max="9740" width="3.625" style="3" customWidth="1"/>
    <col min="9741" max="9741" width="8.625" style="3" customWidth="1"/>
    <col min="9742" max="9742" width="3.625" style="3" customWidth="1"/>
    <col min="9743" max="9743" width="8.625" style="3" customWidth="1"/>
    <col min="9744" max="9744" width="3.625" style="3" customWidth="1"/>
    <col min="9745" max="9745" width="8.625" style="3" customWidth="1"/>
    <col min="9746" max="9746" width="3.625" style="3" customWidth="1"/>
    <col min="9747" max="9989" width="9" style="3"/>
    <col min="9990" max="9990" width="3.125" style="3" customWidth="1"/>
    <col min="9991" max="9993" width="10.625" style="3" customWidth="1"/>
    <col min="9994" max="9994" width="2.625" style="3" customWidth="1"/>
    <col min="9995" max="9995" width="8.625" style="3" customWidth="1"/>
    <col min="9996" max="9996" width="3.625" style="3" customWidth="1"/>
    <col min="9997" max="9997" width="8.625" style="3" customWidth="1"/>
    <col min="9998" max="9998" width="3.625" style="3" customWidth="1"/>
    <col min="9999" max="9999" width="8.625" style="3" customWidth="1"/>
    <col min="10000" max="10000" width="3.625" style="3" customWidth="1"/>
    <col min="10001" max="10001" width="8.625" style="3" customWidth="1"/>
    <col min="10002" max="10002" width="3.625" style="3" customWidth="1"/>
    <col min="10003" max="10245" width="9" style="3"/>
    <col min="10246" max="10246" width="3.125" style="3" customWidth="1"/>
    <col min="10247" max="10249" width="10.625" style="3" customWidth="1"/>
    <col min="10250" max="10250" width="2.625" style="3" customWidth="1"/>
    <col min="10251" max="10251" width="8.625" style="3" customWidth="1"/>
    <col min="10252" max="10252" width="3.625" style="3" customWidth="1"/>
    <col min="10253" max="10253" width="8.625" style="3" customWidth="1"/>
    <col min="10254" max="10254" width="3.625" style="3" customWidth="1"/>
    <col min="10255" max="10255" width="8.625" style="3" customWidth="1"/>
    <col min="10256" max="10256" width="3.625" style="3" customWidth="1"/>
    <col min="10257" max="10257" width="8.625" style="3" customWidth="1"/>
    <col min="10258" max="10258" width="3.625" style="3" customWidth="1"/>
    <col min="10259" max="10501" width="9" style="3"/>
    <col min="10502" max="10502" width="3.125" style="3" customWidth="1"/>
    <col min="10503" max="10505" width="10.625" style="3" customWidth="1"/>
    <col min="10506" max="10506" width="2.625" style="3" customWidth="1"/>
    <col min="10507" max="10507" width="8.625" style="3" customWidth="1"/>
    <col min="10508" max="10508" width="3.625" style="3" customWidth="1"/>
    <col min="10509" max="10509" width="8.625" style="3" customWidth="1"/>
    <col min="10510" max="10510" width="3.625" style="3" customWidth="1"/>
    <col min="10511" max="10511" width="8.625" style="3" customWidth="1"/>
    <col min="10512" max="10512" width="3.625" style="3" customWidth="1"/>
    <col min="10513" max="10513" width="8.625" style="3" customWidth="1"/>
    <col min="10514" max="10514" width="3.625" style="3" customWidth="1"/>
    <col min="10515" max="10757" width="9" style="3"/>
    <col min="10758" max="10758" width="3.125" style="3" customWidth="1"/>
    <col min="10759" max="10761" width="10.625" style="3" customWidth="1"/>
    <col min="10762" max="10762" width="2.625" style="3" customWidth="1"/>
    <col min="10763" max="10763" width="8.625" style="3" customWidth="1"/>
    <col min="10764" max="10764" width="3.625" style="3" customWidth="1"/>
    <col min="10765" max="10765" width="8.625" style="3" customWidth="1"/>
    <col min="10766" max="10766" width="3.625" style="3" customWidth="1"/>
    <col min="10767" max="10767" width="8.625" style="3" customWidth="1"/>
    <col min="10768" max="10768" width="3.625" style="3" customWidth="1"/>
    <col min="10769" max="10769" width="8.625" style="3" customWidth="1"/>
    <col min="10770" max="10770" width="3.625" style="3" customWidth="1"/>
    <col min="10771" max="11013" width="9" style="3"/>
    <col min="11014" max="11014" width="3.125" style="3" customWidth="1"/>
    <col min="11015" max="11017" width="10.625" style="3" customWidth="1"/>
    <col min="11018" max="11018" width="2.625" style="3" customWidth="1"/>
    <col min="11019" max="11019" width="8.625" style="3" customWidth="1"/>
    <col min="11020" max="11020" width="3.625" style="3" customWidth="1"/>
    <col min="11021" max="11021" width="8.625" style="3" customWidth="1"/>
    <col min="11022" max="11022" width="3.625" style="3" customWidth="1"/>
    <col min="11023" max="11023" width="8.625" style="3" customWidth="1"/>
    <col min="11024" max="11024" width="3.625" style="3" customWidth="1"/>
    <col min="11025" max="11025" width="8.625" style="3" customWidth="1"/>
    <col min="11026" max="11026" width="3.625" style="3" customWidth="1"/>
    <col min="11027" max="11269" width="9" style="3"/>
    <col min="11270" max="11270" width="3.125" style="3" customWidth="1"/>
    <col min="11271" max="11273" width="10.625" style="3" customWidth="1"/>
    <col min="11274" max="11274" width="2.625" style="3" customWidth="1"/>
    <col min="11275" max="11275" width="8.625" style="3" customWidth="1"/>
    <col min="11276" max="11276" width="3.625" style="3" customWidth="1"/>
    <col min="11277" max="11277" width="8.625" style="3" customWidth="1"/>
    <col min="11278" max="11278" width="3.625" style="3" customWidth="1"/>
    <col min="11279" max="11279" width="8.625" style="3" customWidth="1"/>
    <col min="11280" max="11280" width="3.625" style="3" customWidth="1"/>
    <col min="11281" max="11281" width="8.625" style="3" customWidth="1"/>
    <col min="11282" max="11282" width="3.625" style="3" customWidth="1"/>
    <col min="11283" max="11525" width="9" style="3"/>
    <col min="11526" max="11526" width="3.125" style="3" customWidth="1"/>
    <col min="11527" max="11529" width="10.625" style="3" customWidth="1"/>
    <col min="11530" max="11530" width="2.625" style="3" customWidth="1"/>
    <col min="11531" max="11531" width="8.625" style="3" customWidth="1"/>
    <col min="11532" max="11532" width="3.625" style="3" customWidth="1"/>
    <col min="11533" max="11533" width="8.625" style="3" customWidth="1"/>
    <col min="11534" max="11534" width="3.625" style="3" customWidth="1"/>
    <col min="11535" max="11535" width="8.625" style="3" customWidth="1"/>
    <col min="11536" max="11536" width="3.625" style="3" customWidth="1"/>
    <col min="11537" max="11537" width="8.625" style="3" customWidth="1"/>
    <col min="11538" max="11538" width="3.625" style="3" customWidth="1"/>
    <col min="11539" max="11781" width="9" style="3"/>
    <col min="11782" max="11782" width="3.125" style="3" customWidth="1"/>
    <col min="11783" max="11785" width="10.625" style="3" customWidth="1"/>
    <col min="11786" max="11786" width="2.625" style="3" customWidth="1"/>
    <col min="11787" max="11787" width="8.625" style="3" customWidth="1"/>
    <col min="11788" max="11788" width="3.625" style="3" customWidth="1"/>
    <col min="11789" max="11789" width="8.625" style="3" customWidth="1"/>
    <col min="11790" max="11790" width="3.625" style="3" customWidth="1"/>
    <col min="11791" max="11791" width="8.625" style="3" customWidth="1"/>
    <col min="11792" max="11792" width="3.625" style="3" customWidth="1"/>
    <col min="11793" max="11793" width="8.625" style="3" customWidth="1"/>
    <col min="11794" max="11794" width="3.625" style="3" customWidth="1"/>
    <col min="11795" max="12037" width="9" style="3"/>
    <col min="12038" max="12038" width="3.125" style="3" customWidth="1"/>
    <col min="12039" max="12041" width="10.625" style="3" customWidth="1"/>
    <col min="12042" max="12042" width="2.625" style="3" customWidth="1"/>
    <col min="12043" max="12043" width="8.625" style="3" customWidth="1"/>
    <col min="12044" max="12044" width="3.625" style="3" customWidth="1"/>
    <col min="12045" max="12045" width="8.625" style="3" customWidth="1"/>
    <col min="12046" max="12046" width="3.625" style="3" customWidth="1"/>
    <col min="12047" max="12047" width="8.625" style="3" customWidth="1"/>
    <col min="12048" max="12048" width="3.625" style="3" customWidth="1"/>
    <col min="12049" max="12049" width="8.625" style="3" customWidth="1"/>
    <col min="12050" max="12050" width="3.625" style="3" customWidth="1"/>
    <col min="12051" max="12293" width="9" style="3"/>
    <col min="12294" max="12294" width="3.125" style="3" customWidth="1"/>
    <col min="12295" max="12297" width="10.625" style="3" customWidth="1"/>
    <col min="12298" max="12298" width="2.625" style="3" customWidth="1"/>
    <col min="12299" max="12299" width="8.625" style="3" customWidth="1"/>
    <col min="12300" max="12300" width="3.625" style="3" customWidth="1"/>
    <col min="12301" max="12301" width="8.625" style="3" customWidth="1"/>
    <col min="12302" max="12302" width="3.625" style="3" customWidth="1"/>
    <col min="12303" max="12303" width="8.625" style="3" customWidth="1"/>
    <col min="12304" max="12304" width="3.625" style="3" customWidth="1"/>
    <col min="12305" max="12305" width="8.625" style="3" customWidth="1"/>
    <col min="12306" max="12306" width="3.625" style="3" customWidth="1"/>
    <col min="12307" max="12549" width="9" style="3"/>
    <col min="12550" max="12550" width="3.125" style="3" customWidth="1"/>
    <col min="12551" max="12553" width="10.625" style="3" customWidth="1"/>
    <col min="12554" max="12554" width="2.625" style="3" customWidth="1"/>
    <col min="12555" max="12555" width="8.625" style="3" customWidth="1"/>
    <col min="12556" max="12556" width="3.625" style="3" customWidth="1"/>
    <col min="12557" max="12557" width="8.625" style="3" customWidth="1"/>
    <col min="12558" max="12558" width="3.625" style="3" customWidth="1"/>
    <col min="12559" max="12559" width="8.625" style="3" customWidth="1"/>
    <col min="12560" max="12560" width="3.625" style="3" customWidth="1"/>
    <col min="12561" max="12561" width="8.625" style="3" customWidth="1"/>
    <col min="12562" max="12562" width="3.625" style="3" customWidth="1"/>
    <col min="12563" max="12805" width="9" style="3"/>
    <col min="12806" max="12806" width="3.125" style="3" customWidth="1"/>
    <col min="12807" max="12809" width="10.625" style="3" customWidth="1"/>
    <col min="12810" max="12810" width="2.625" style="3" customWidth="1"/>
    <col min="12811" max="12811" width="8.625" style="3" customWidth="1"/>
    <col min="12812" max="12812" width="3.625" style="3" customWidth="1"/>
    <col min="12813" max="12813" width="8.625" style="3" customWidth="1"/>
    <col min="12814" max="12814" width="3.625" style="3" customWidth="1"/>
    <col min="12815" max="12815" width="8.625" style="3" customWidth="1"/>
    <col min="12816" max="12816" width="3.625" style="3" customWidth="1"/>
    <col min="12817" max="12817" width="8.625" style="3" customWidth="1"/>
    <col min="12818" max="12818" width="3.625" style="3" customWidth="1"/>
    <col min="12819" max="13061" width="9" style="3"/>
    <col min="13062" max="13062" width="3.125" style="3" customWidth="1"/>
    <col min="13063" max="13065" width="10.625" style="3" customWidth="1"/>
    <col min="13066" max="13066" width="2.625" style="3" customWidth="1"/>
    <col min="13067" max="13067" width="8.625" style="3" customWidth="1"/>
    <col min="13068" max="13068" width="3.625" style="3" customWidth="1"/>
    <col min="13069" max="13069" width="8.625" style="3" customWidth="1"/>
    <col min="13070" max="13070" width="3.625" style="3" customWidth="1"/>
    <col min="13071" max="13071" width="8.625" style="3" customWidth="1"/>
    <col min="13072" max="13072" width="3.625" style="3" customWidth="1"/>
    <col min="13073" max="13073" width="8.625" style="3" customWidth="1"/>
    <col min="13074" max="13074" width="3.625" style="3" customWidth="1"/>
    <col min="13075" max="13317" width="9" style="3"/>
    <col min="13318" max="13318" width="3.125" style="3" customWidth="1"/>
    <col min="13319" max="13321" width="10.625" style="3" customWidth="1"/>
    <col min="13322" max="13322" width="2.625" style="3" customWidth="1"/>
    <col min="13323" max="13323" width="8.625" style="3" customWidth="1"/>
    <col min="13324" max="13324" width="3.625" style="3" customWidth="1"/>
    <col min="13325" max="13325" width="8.625" style="3" customWidth="1"/>
    <col min="13326" max="13326" width="3.625" style="3" customWidth="1"/>
    <col min="13327" max="13327" width="8.625" style="3" customWidth="1"/>
    <col min="13328" max="13328" width="3.625" style="3" customWidth="1"/>
    <col min="13329" max="13329" width="8.625" style="3" customWidth="1"/>
    <col min="13330" max="13330" width="3.625" style="3" customWidth="1"/>
    <col min="13331" max="13573" width="9" style="3"/>
    <col min="13574" max="13574" width="3.125" style="3" customWidth="1"/>
    <col min="13575" max="13577" width="10.625" style="3" customWidth="1"/>
    <col min="13578" max="13578" width="2.625" style="3" customWidth="1"/>
    <col min="13579" max="13579" width="8.625" style="3" customWidth="1"/>
    <col min="13580" max="13580" width="3.625" style="3" customWidth="1"/>
    <col min="13581" max="13581" width="8.625" style="3" customWidth="1"/>
    <col min="13582" max="13582" width="3.625" style="3" customWidth="1"/>
    <col min="13583" max="13583" width="8.625" style="3" customWidth="1"/>
    <col min="13584" max="13584" width="3.625" style="3" customWidth="1"/>
    <col min="13585" max="13585" width="8.625" style="3" customWidth="1"/>
    <col min="13586" max="13586" width="3.625" style="3" customWidth="1"/>
    <col min="13587" max="13829" width="9" style="3"/>
    <col min="13830" max="13830" width="3.125" style="3" customWidth="1"/>
    <col min="13831" max="13833" width="10.625" style="3" customWidth="1"/>
    <col min="13834" max="13834" width="2.625" style="3" customWidth="1"/>
    <col min="13835" max="13835" width="8.625" style="3" customWidth="1"/>
    <col min="13836" max="13836" width="3.625" style="3" customWidth="1"/>
    <col min="13837" max="13837" width="8.625" style="3" customWidth="1"/>
    <col min="13838" max="13838" width="3.625" style="3" customWidth="1"/>
    <col min="13839" max="13839" width="8.625" style="3" customWidth="1"/>
    <col min="13840" max="13840" width="3.625" style="3" customWidth="1"/>
    <col min="13841" max="13841" width="8.625" style="3" customWidth="1"/>
    <col min="13842" max="13842" width="3.625" style="3" customWidth="1"/>
    <col min="13843" max="14085" width="9" style="3"/>
    <col min="14086" max="14086" width="3.125" style="3" customWidth="1"/>
    <col min="14087" max="14089" width="10.625" style="3" customWidth="1"/>
    <col min="14090" max="14090" width="2.625" style="3" customWidth="1"/>
    <col min="14091" max="14091" width="8.625" style="3" customWidth="1"/>
    <col min="14092" max="14092" width="3.625" style="3" customWidth="1"/>
    <col min="14093" max="14093" width="8.625" style="3" customWidth="1"/>
    <col min="14094" max="14094" width="3.625" style="3" customWidth="1"/>
    <col min="14095" max="14095" width="8.625" style="3" customWidth="1"/>
    <col min="14096" max="14096" width="3.625" style="3" customWidth="1"/>
    <col min="14097" max="14097" width="8.625" style="3" customWidth="1"/>
    <col min="14098" max="14098" width="3.625" style="3" customWidth="1"/>
    <col min="14099" max="14341" width="9" style="3"/>
    <col min="14342" max="14342" width="3.125" style="3" customWidth="1"/>
    <col min="14343" max="14345" width="10.625" style="3" customWidth="1"/>
    <col min="14346" max="14346" width="2.625" style="3" customWidth="1"/>
    <col min="14347" max="14347" width="8.625" style="3" customWidth="1"/>
    <col min="14348" max="14348" width="3.625" style="3" customWidth="1"/>
    <col min="14349" max="14349" width="8.625" style="3" customWidth="1"/>
    <col min="14350" max="14350" width="3.625" style="3" customWidth="1"/>
    <col min="14351" max="14351" width="8.625" style="3" customWidth="1"/>
    <col min="14352" max="14352" width="3.625" style="3" customWidth="1"/>
    <col min="14353" max="14353" width="8.625" style="3" customWidth="1"/>
    <col min="14354" max="14354" width="3.625" style="3" customWidth="1"/>
    <col min="14355" max="14597" width="9" style="3"/>
    <col min="14598" max="14598" width="3.125" style="3" customWidth="1"/>
    <col min="14599" max="14601" width="10.625" style="3" customWidth="1"/>
    <col min="14602" max="14602" width="2.625" style="3" customWidth="1"/>
    <col min="14603" max="14603" width="8.625" style="3" customWidth="1"/>
    <col min="14604" max="14604" width="3.625" style="3" customWidth="1"/>
    <col min="14605" max="14605" width="8.625" style="3" customWidth="1"/>
    <col min="14606" max="14606" width="3.625" style="3" customWidth="1"/>
    <col min="14607" max="14607" width="8.625" style="3" customWidth="1"/>
    <col min="14608" max="14608" width="3.625" style="3" customWidth="1"/>
    <col min="14609" max="14609" width="8.625" style="3" customWidth="1"/>
    <col min="14610" max="14610" width="3.625" style="3" customWidth="1"/>
    <col min="14611" max="14853" width="9" style="3"/>
    <col min="14854" max="14854" width="3.125" style="3" customWidth="1"/>
    <col min="14855" max="14857" width="10.625" style="3" customWidth="1"/>
    <col min="14858" max="14858" width="2.625" style="3" customWidth="1"/>
    <col min="14859" max="14859" width="8.625" style="3" customWidth="1"/>
    <col min="14860" max="14860" width="3.625" style="3" customWidth="1"/>
    <col min="14861" max="14861" width="8.625" style="3" customWidth="1"/>
    <col min="14862" max="14862" width="3.625" style="3" customWidth="1"/>
    <col min="14863" max="14863" width="8.625" style="3" customWidth="1"/>
    <col min="14864" max="14864" width="3.625" style="3" customWidth="1"/>
    <col min="14865" max="14865" width="8.625" style="3" customWidth="1"/>
    <col min="14866" max="14866" width="3.625" style="3" customWidth="1"/>
    <col min="14867" max="15109" width="9" style="3"/>
    <col min="15110" max="15110" width="3.125" style="3" customWidth="1"/>
    <col min="15111" max="15113" width="10.625" style="3" customWidth="1"/>
    <col min="15114" max="15114" width="2.625" style="3" customWidth="1"/>
    <col min="15115" max="15115" width="8.625" style="3" customWidth="1"/>
    <col min="15116" max="15116" width="3.625" style="3" customWidth="1"/>
    <col min="15117" max="15117" width="8.625" style="3" customWidth="1"/>
    <col min="15118" max="15118" width="3.625" style="3" customWidth="1"/>
    <col min="15119" max="15119" width="8.625" style="3" customWidth="1"/>
    <col min="15120" max="15120" width="3.625" style="3" customWidth="1"/>
    <col min="15121" max="15121" width="8.625" style="3" customWidth="1"/>
    <col min="15122" max="15122" width="3.625" style="3" customWidth="1"/>
    <col min="15123" max="15365" width="9" style="3"/>
    <col min="15366" max="15366" width="3.125" style="3" customWidth="1"/>
    <col min="15367" max="15369" width="10.625" style="3" customWidth="1"/>
    <col min="15370" max="15370" width="2.625" style="3" customWidth="1"/>
    <col min="15371" max="15371" width="8.625" style="3" customWidth="1"/>
    <col min="15372" max="15372" width="3.625" style="3" customWidth="1"/>
    <col min="15373" max="15373" width="8.625" style="3" customWidth="1"/>
    <col min="15374" max="15374" width="3.625" style="3" customWidth="1"/>
    <col min="15375" max="15375" width="8.625" style="3" customWidth="1"/>
    <col min="15376" max="15376" width="3.625" style="3" customWidth="1"/>
    <col min="15377" max="15377" width="8.625" style="3" customWidth="1"/>
    <col min="15378" max="15378" width="3.625" style="3" customWidth="1"/>
    <col min="15379" max="15621" width="9" style="3"/>
    <col min="15622" max="15622" width="3.125" style="3" customWidth="1"/>
    <col min="15623" max="15625" width="10.625" style="3" customWidth="1"/>
    <col min="15626" max="15626" width="2.625" style="3" customWidth="1"/>
    <col min="15627" max="15627" width="8.625" style="3" customWidth="1"/>
    <col min="15628" max="15628" width="3.625" style="3" customWidth="1"/>
    <col min="15629" max="15629" width="8.625" style="3" customWidth="1"/>
    <col min="15630" max="15630" width="3.625" style="3" customWidth="1"/>
    <col min="15631" max="15631" width="8.625" style="3" customWidth="1"/>
    <col min="15632" max="15632" width="3.625" style="3" customWidth="1"/>
    <col min="15633" max="15633" width="8.625" style="3" customWidth="1"/>
    <col min="15634" max="15634" width="3.625" style="3" customWidth="1"/>
    <col min="15635" max="15877" width="9" style="3"/>
    <col min="15878" max="15878" width="3.125" style="3" customWidth="1"/>
    <col min="15879" max="15881" width="10.625" style="3" customWidth="1"/>
    <col min="15882" max="15882" width="2.625" style="3" customWidth="1"/>
    <col min="15883" max="15883" width="8.625" style="3" customWidth="1"/>
    <col min="15884" max="15884" width="3.625" style="3" customWidth="1"/>
    <col min="15885" max="15885" width="8.625" style="3" customWidth="1"/>
    <col min="15886" max="15886" width="3.625" style="3" customWidth="1"/>
    <col min="15887" max="15887" width="8.625" style="3" customWidth="1"/>
    <col min="15888" max="15888" width="3.625" style="3" customWidth="1"/>
    <col min="15889" max="15889" width="8.625" style="3" customWidth="1"/>
    <col min="15890" max="15890" width="3.625" style="3" customWidth="1"/>
    <col min="15891" max="16133" width="9" style="3"/>
    <col min="16134" max="16134" width="3.125" style="3" customWidth="1"/>
    <col min="16135" max="16137" width="10.625" style="3" customWidth="1"/>
    <col min="16138" max="16138" width="2.625" style="3" customWidth="1"/>
    <col min="16139" max="16139" width="8.625" style="3" customWidth="1"/>
    <col min="16140" max="16140" width="3.625" style="3" customWidth="1"/>
    <col min="16141" max="16141" width="8.625" style="3" customWidth="1"/>
    <col min="16142" max="16142" width="3.625" style="3" customWidth="1"/>
    <col min="16143" max="16143" width="8.625" style="3" customWidth="1"/>
    <col min="16144" max="16144" width="3.625" style="3" customWidth="1"/>
    <col min="16145" max="16145" width="8.625" style="3" customWidth="1"/>
    <col min="16146" max="16146" width="3.625" style="3" customWidth="1"/>
    <col min="16147" max="16384" width="9" style="3"/>
  </cols>
  <sheetData>
    <row r="1" spans="1:18" ht="21" x14ac:dyDescent="0.4">
      <c r="A1" s="242" t="s">
        <v>426</v>
      </c>
      <c r="B1" s="242"/>
      <c r="C1" s="242"/>
      <c r="D1" s="242"/>
      <c r="E1" s="242"/>
      <c r="F1" s="242"/>
      <c r="G1" s="242"/>
      <c r="H1" s="242"/>
      <c r="I1" s="242"/>
      <c r="J1" s="228" t="s">
        <v>425</v>
      </c>
      <c r="K1" s="228"/>
      <c r="L1" s="228"/>
      <c r="M1" s="228"/>
      <c r="N1" s="228"/>
      <c r="O1" s="228"/>
      <c r="P1" s="228"/>
      <c r="Q1" s="228"/>
      <c r="R1" s="228"/>
    </row>
    <row r="2" spans="1:18" ht="15" customHeight="1" x14ac:dyDescent="0.4">
      <c r="A2" s="38"/>
      <c r="B2" s="19"/>
      <c r="C2" s="39"/>
      <c r="D2" s="19"/>
      <c r="E2" s="19"/>
      <c r="F2" s="4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" customHeight="1" x14ac:dyDescent="0.4">
      <c r="A3" s="4"/>
      <c r="B3" s="243" t="s">
        <v>62</v>
      </c>
      <c r="C3" s="243"/>
      <c r="D3" s="243"/>
      <c r="E3" s="41"/>
      <c r="F3" s="256" t="s">
        <v>63</v>
      </c>
      <c r="G3" s="257"/>
      <c r="H3" s="257"/>
      <c r="I3" s="257"/>
      <c r="J3" s="240" t="s">
        <v>114</v>
      </c>
      <c r="K3" s="241"/>
      <c r="L3" s="241"/>
      <c r="M3" s="241"/>
      <c r="N3" s="241"/>
      <c r="O3" s="241"/>
      <c r="P3" s="241"/>
      <c r="Q3" s="241"/>
      <c r="R3" s="241"/>
    </row>
    <row r="4" spans="1:18" ht="15" customHeight="1" x14ac:dyDescent="0.4">
      <c r="A4" s="4"/>
      <c r="B4" s="243"/>
      <c r="C4" s="243"/>
      <c r="D4" s="243"/>
      <c r="E4" s="42"/>
      <c r="F4" s="258" t="s">
        <v>56</v>
      </c>
      <c r="G4" s="249" t="s">
        <v>64</v>
      </c>
      <c r="H4" s="249" t="s">
        <v>65</v>
      </c>
      <c r="I4" s="98" t="s">
        <v>421</v>
      </c>
      <c r="J4" s="249" t="s">
        <v>428</v>
      </c>
      <c r="K4" s="253"/>
      <c r="L4" s="253"/>
      <c r="M4" s="250" t="s">
        <v>429</v>
      </c>
      <c r="N4" s="251"/>
      <c r="O4" s="254"/>
      <c r="P4" s="253" t="s">
        <v>57</v>
      </c>
      <c r="Q4" s="253"/>
      <c r="R4" s="253"/>
    </row>
    <row r="5" spans="1:18" ht="15" customHeight="1" x14ac:dyDescent="0.4">
      <c r="A5" s="29"/>
      <c r="B5" s="255"/>
      <c r="C5" s="255"/>
      <c r="D5" s="255"/>
      <c r="E5" s="30"/>
      <c r="F5" s="259"/>
      <c r="G5" s="229"/>
      <c r="H5" s="229"/>
      <c r="I5" s="97" t="s">
        <v>422</v>
      </c>
      <c r="J5" s="102" t="s">
        <v>6</v>
      </c>
      <c r="K5" s="102" t="s">
        <v>58</v>
      </c>
      <c r="L5" s="102" t="s">
        <v>59</v>
      </c>
      <c r="M5" s="165" t="s">
        <v>6</v>
      </c>
      <c r="N5" s="102" t="s">
        <v>58</v>
      </c>
      <c r="O5" s="102" t="s">
        <v>59</v>
      </c>
      <c r="P5" s="165" t="s">
        <v>6</v>
      </c>
      <c r="Q5" s="102" t="s">
        <v>58</v>
      </c>
      <c r="R5" s="102" t="s">
        <v>59</v>
      </c>
    </row>
    <row r="6" spans="1:18" ht="15" customHeight="1" x14ac:dyDescent="0.4">
      <c r="A6" s="44" t="s">
        <v>116</v>
      </c>
      <c r="B6" s="243" t="s">
        <v>117</v>
      </c>
      <c r="C6" s="243"/>
      <c r="D6" s="243"/>
      <c r="E6" s="43"/>
      <c r="F6" s="177">
        <f t="shared" ref="F6:F12" si="0">SUM(G6:I6)</f>
        <v>317</v>
      </c>
      <c r="G6" s="177">
        <v>197</v>
      </c>
      <c r="H6" s="177">
        <v>120</v>
      </c>
      <c r="I6" s="178" t="s">
        <v>456</v>
      </c>
      <c r="J6" s="177">
        <v>1863</v>
      </c>
      <c r="K6" s="178">
        <v>767</v>
      </c>
      <c r="L6" s="178">
        <f t="shared" ref="L6:L12" si="1">SUM(J6-K6)</f>
        <v>1096</v>
      </c>
      <c r="M6" s="178">
        <v>1544</v>
      </c>
      <c r="N6" s="178">
        <v>585</v>
      </c>
      <c r="O6" s="178">
        <f t="shared" ref="O6:O12" si="2">SUM(M6-N6)</f>
        <v>959</v>
      </c>
      <c r="P6" s="177">
        <f t="shared" ref="P6:P14" si="3">SUM(J6-M6)</f>
        <v>319</v>
      </c>
      <c r="Q6" s="178">
        <f t="shared" ref="Q6:Q14" si="4">SUM(K6-N6)</f>
        <v>182</v>
      </c>
      <c r="R6" s="178">
        <f t="shared" ref="R6:R14" si="5">SUM(P6-Q6)</f>
        <v>137</v>
      </c>
    </row>
    <row r="7" spans="1:18" ht="15" customHeight="1" x14ac:dyDescent="0.4">
      <c r="A7" s="4"/>
      <c r="B7" s="252" t="s">
        <v>118</v>
      </c>
      <c r="C7" s="252"/>
      <c r="D7" s="252"/>
      <c r="E7" s="42"/>
      <c r="F7" s="177">
        <f t="shared" si="0"/>
        <v>230</v>
      </c>
      <c r="G7" s="178">
        <v>176</v>
      </c>
      <c r="H7" s="178">
        <v>54</v>
      </c>
      <c r="I7" s="178" t="s">
        <v>456</v>
      </c>
      <c r="J7" s="177">
        <v>889</v>
      </c>
      <c r="K7" s="178">
        <v>291</v>
      </c>
      <c r="L7" s="178">
        <f t="shared" si="1"/>
        <v>598</v>
      </c>
      <c r="M7" s="178">
        <v>635</v>
      </c>
      <c r="N7" s="178">
        <v>147</v>
      </c>
      <c r="O7" s="178">
        <f t="shared" si="2"/>
        <v>488</v>
      </c>
      <c r="P7" s="177">
        <f t="shared" si="3"/>
        <v>254</v>
      </c>
      <c r="Q7" s="178">
        <f t="shared" si="4"/>
        <v>144</v>
      </c>
      <c r="R7" s="178">
        <f t="shared" si="5"/>
        <v>110</v>
      </c>
    </row>
    <row r="8" spans="1:18" ht="15" customHeight="1" x14ac:dyDescent="0.4">
      <c r="A8" s="4"/>
      <c r="B8" s="252" t="s">
        <v>119</v>
      </c>
      <c r="C8" s="252"/>
      <c r="D8" s="252"/>
      <c r="E8" s="42"/>
      <c r="F8" s="177">
        <f t="shared" si="0"/>
        <v>51</v>
      </c>
      <c r="G8" s="185">
        <v>13</v>
      </c>
      <c r="H8" s="185">
        <v>38</v>
      </c>
      <c r="I8" s="178" t="s">
        <v>456</v>
      </c>
      <c r="J8" s="177">
        <v>367</v>
      </c>
      <c r="K8" s="178">
        <v>177</v>
      </c>
      <c r="L8" s="178">
        <f t="shared" si="1"/>
        <v>190</v>
      </c>
      <c r="M8" s="178">
        <v>332</v>
      </c>
      <c r="N8" s="178">
        <v>157</v>
      </c>
      <c r="O8" s="178">
        <f t="shared" si="2"/>
        <v>175</v>
      </c>
      <c r="P8" s="177">
        <f t="shared" si="3"/>
        <v>35</v>
      </c>
      <c r="Q8" s="178">
        <f t="shared" si="4"/>
        <v>20</v>
      </c>
      <c r="R8" s="178">
        <f t="shared" si="5"/>
        <v>15</v>
      </c>
    </row>
    <row r="9" spans="1:18" ht="15" customHeight="1" x14ac:dyDescent="0.4">
      <c r="A9" s="4"/>
      <c r="B9" s="252" t="s">
        <v>120</v>
      </c>
      <c r="C9" s="252"/>
      <c r="D9" s="252"/>
      <c r="E9" s="42"/>
      <c r="F9" s="177">
        <f t="shared" si="0"/>
        <v>36</v>
      </c>
      <c r="G9" s="185">
        <v>8</v>
      </c>
      <c r="H9" s="185">
        <v>28</v>
      </c>
      <c r="I9" s="178" t="s">
        <v>456</v>
      </c>
      <c r="J9" s="177">
        <v>607</v>
      </c>
      <c r="K9" s="178">
        <v>299</v>
      </c>
      <c r="L9" s="178">
        <f t="shared" si="1"/>
        <v>308</v>
      </c>
      <c r="M9" s="178">
        <v>577</v>
      </c>
      <c r="N9" s="178">
        <v>281</v>
      </c>
      <c r="O9" s="178">
        <f t="shared" si="2"/>
        <v>296</v>
      </c>
      <c r="P9" s="177">
        <f t="shared" si="3"/>
        <v>30</v>
      </c>
      <c r="Q9" s="178">
        <f t="shared" si="4"/>
        <v>18</v>
      </c>
      <c r="R9" s="178">
        <f t="shared" si="5"/>
        <v>12</v>
      </c>
    </row>
    <row r="10" spans="1:18" ht="15" customHeight="1" x14ac:dyDescent="0.4">
      <c r="A10" s="44" t="s">
        <v>121</v>
      </c>
      <c r="B10" s="243" t="s">
        <v>122</v>
      </c>
      <c r="C10" s="243"/>
      <c r="D10" s="243"/>
      <c r="E10" s="43"/>
      <c r="F10" s="177">
        <f>SUM(G10:I10)</f>
        <v>173</v>
      </c>
      <c r="G10" s="184">
        <v>86</v>
      </c>
      <c r="H10" s="184">
        <v>86</v>
      </c>
      <c r="I10" s="178">
        <v>1</v>
      </c>
      <c r="J10" s="177">
        <v>1649</v>
      </c>
      <c r="K10" s="178">
        <v>605</v>
      </c>
      <c r="L10" s="178">
        <f t="shared" si="1"/>
        <v>1044</v>
      </c>
      <c r="M10" s="178">
        <v>1405</v>
      </c>
      <c r="N10" s="178">
        <v>492</v>
      </c>
      <c r="O10" s="178">
        <f t="shared" si="2"/>
        <v>913</v>
      </c>
      <c r="P10" s="177">
        <f t="shared" si="3"/>
        <v>244</v>
      </c>
      <c r="Q10" s="178">
        <f t="shared" si="4"/>
        <v>113</v>
      </c>
      <c r="R10" s="178">
        <f t="shared" si="5"/>
        <v>131</v>
      </c>
    </row>
    <row r="11" spans="1:18" ht="15" customHeight="1" x14ac:dyDescent="0.4">
      <c r="A11" s="4"/>
      <c r="B11" s="243" t="s">
        <v>123</v>
      </c>
      <c r="C11" s="243"/>
      <c r="D11" s="243"/>
      <c r="E11" s="42"/>
      <c r="F11" s="177">
        <f t="shared" si="0"/>
        <v>17</v>
      </c>
      <c r="G11" s="177">
        <v>1</v>
      </c>
      <c r="H11" s="184">
        <v>16</v>
      </c>
      <c r="I11" s="177" t="s">
        <v>456</v>
      </c>
      <c r="J11" s="177">
        <v>613</v>
      </c>
      <c r="K11" s="178">
        <v>183</v>
      </c>
      <c r="L11" s="178">
        <f t="shared" si="1"/>
        <v>430</v>
      </c>
      <c r="M11" s="178">
        <v>609</v>
      </c>
      <c r="N11" s="178">
        <v>180</v>
      </c>
      <c r="O11" s="178">
        <f t="shared" si="2"/>
        <v>429</v>
      </c>
      <c r="P11" s="177">
        <f t="shared" si="3"/>
        <v>4</v>
      </c>
      <c r="Q11" s="178">
        <f t="shared" si="4"/>
        <v>3</v>
      </c>
      <c r="R11" s="178">
        <f t="shared" si="5"/>
        <v>1</v>
      </c>
    </row>
    <row r="12" spans="1:18" ht="15" customHeight="1" x14ac:dyDescent="0.4">
      <c r="A12" s="4"/>
      <c r="B12" s="243" t="s">
        <v>124</v>
      </c>
      <c r="C12" s="243"/>
      <c r="D12" s="243"/>
      <c r="E12" s="42"/>
      <c r="F12" s="177">
        <f t="shared" si="0"/>
        <v>156</v>
      </c>
      <c r="G12" s="177">
        <v>85</v>
      </c>
      <c r="H12" s="177">
        <v>70</v>
      </c>
      <c r="I12" s="177">
        <v>1</v>
      </c>
      <c r="J12" s="177">
        <v>1036</v>
      </c>
      <c r="K12" s="178">
        <v>422</v>
      </c>
      <c r="L12" s="178">
        <f t="shared" si="1"/>
        <v>614</v>
      </c>
      <c r="M12" s="178">
        <v>796</v>
      </c>
      <c r="N12" s="178">
        <v>312</v>
      </c>
      <c r="O12" s="178">
        <f t="shared" si="2"/>
        <v>484</v>
      </c>
      <c r="P12" s="177">
        <f t="shared" si="3"/>
        <v>240</v>
      </c>
      <c r="Q12" s="178">
        <f t="shared" si="4"/>
        <v>110</v>
      </c>
      <c r="R12" s="178">
        <f t="shared" si="5"/>
        <v>130</v>
      </c>
    </row>
    <row r="13" spans="1:18" ht="15" customHeight="1" x14ac:dyDescent="0.4">
      <c r="A13" s="44" t="s">
        <v>125</v>
      </c>
      <c r="B13" s="243" t="s">
        <v>126</v>
      </c>
      <c r="C13" s="243"/>
      <c r="D13" s="243"/>
      <c r="E13" s="43"/>
      <c r="F13" s="177">
        <v>440</v>
      </c>
      <c r="G13" s="178">
        <v>186</v>
      </c>
      <c r="H13" s="178">
        <v>253</v>
      </c>
      <c r="I13" s="178">
        <v>1</v>
      </c>
      <c r="J13" s="177">
        <v>5433</v>
      </c>
      <c r="K13" s="178">
        <v>1356</v>
      </c>
      <c r="L13" s="178">
        <v>4071</v>
      </c>
      <c r="M13" s="178">
        <v>4903</v>
      </c>
      <c r="N13" s="178">
        <v>1049</v>
      </c>
      <c r="O13" s="178">
        <v>3848</v>
      </c>
      <c r="P13" s="177">
        <f t="shared" si="3"/>
        <v>530</v>
      </c>
      <c r="Q13" s="178">
        <f t="shared" si="4"/>
        <v>307</v>
      </c>
      <c r="R13" s="178">
        <f t="shared" si="5"/>
        <v>223</v>
      </c>
    </row>
    <row r="14" spans="1:18" ht="15" customHeight="1" x14ac:dyDescent="0.4">
      <c r="A14" s="4"/>
      <c r="B14" s="243" t="s">
        <v>127</v>
      </c>
      <c r="C14" s="243"/>
      <c r="D14" s="243"/>
      <c r="E14" s="42"/>
      <c r="F14" s="177">
        <f t="shared" ref="F14:F20" si="6">SUM(G14:I14)</f>
        <v>272</v>
      </c>
      <c r="G14" s="178">
        <v>186</v>
      </c>
      <c r="H14" s="178">
        <v>85</v>
      </c>
      <c r="I14" s="178">
        <v>1</v>
      </c>
      <c r="J14" s="177">
        <v>2506</v>
      </c>
      <c r="K14" s="178">
        <v>646</v>
      </c>
      <c r="L14" s="178">
        <v>1854</v>
      </c>
      <c r="M14" s="178">
        <v>2081</v>
      </c>
      <c r="N14" s="178">
        <v>377</v>
      </c>
      <c r="O14" s="178">
        <v>1698</v>
      </c>
      <c r="P14" s="177">
        <f t="shared" si="3"/>
        <v>425</v>
      </c>
      <c r="Q14" s="178">
        <f t="shared" si="4"/>
        <v>269</v>
      </c>
      <c r="R14" s="178">
        <f t="shared" si="5"/>
        <v>156</v>
      </c>
    </row>
    <row r="15" spans="1:18" ht="15" customHeight="1" x14ac:dyDescent="0.4">
      <c r="A15" s="4"/>
      <c r="B15" s="243" t="s">
        <v>128</v>
      </c>
      <c r="C15" s="243"/>
      <c r="D15" s="243"/>
      <c r="E15" s="42"/>
      <c r="F15" s="177">
        <f t="shared" si="6"/>
        <v>1</v>
      </c>
      <c r="G15" s="191" t="s">
        <v>456</v>
      </c>
      <c r="H15" s="177">
        <v>1</v>
      </c>
      <c r="I15" s="177" t="s">
        <v>456</v>
      </c>
      <c r="J15" s="177">
        <v>4</v>
      </c>
      <c r="K15" s="178">
        <v>2</v>
      </c>
      <c r="L15" s="178">
        <f t="shared" ref="L15:L28" si="7">SUM(J15-K15)</f>
        <v>2</v>
      </c>
      <c r="M15" s="178">
        <v>4</v>
      </c>
      <c r="N15" s="178">
        <v>2</v>
      </c>
      <c r="O15" s="178">
        <f t="shared" ref="O15:O27" si="8">SUM(M15-N15)</f>
        <v>2</v>
      </c>
      <c r="P15" s="177" t="s">
        <v>456</v>
      </c>
      <c r="Q15" s="177" t="s">
        <v>456</v>
      </c>
      <c r="R15" s="177" t="s">
        <v>456</v>
      </c>
    </row>
    <row r="16" spans="1:18" ht="15" customHeight="1" x14ac:dyDescent="0.4">
      <c r="A16" s="4"/>
      <c r="B16" s="243" t="s">
        <v>129</v>
      </c>
      <c r="C16" s="243"/>
      <c r="D16" s="243"/>
      <c r="E16" s="42"/>
      <c r="F16" s="177">
        <f t="shared" si="6"/>
        <v>167</v>
      </c>
      <c r="G16" s="191" t="s">
        <v>456</v>
      </c>
      <c r="H16" s="177">
        <v>167</v>
      </c>
      <c r="I16" s="177" t="s">
        <v>456</v>
      </c>
      <c r="J16" s="177">
        <v>2923</v>
      </c>
      <c r="K16" s="177">
        <v>708</v>
      </c>
      <c r="L16" s="178">
        <f t="shared" si="7"/>
        <v>2215</v>
      </c>
      <c r="M16" s="178">
        <v>2818</v>
      </c>
      <c r="N16" s="177">
        <v>670</v>
      </c>
      <c r="O16" s="178">
        <f t="shared" si="8"/>
        <v>2148</v>
      </c>
      <c r="P16" s="177">
        <f>SUM(J16-M16)</f>
        <v>105</v>
      </c>
      <c r="Q16" s="178">
        <f>SUM(K16-N16)</f>
        <v>38</v>
      </c>
      <c r="R16" s="178">
        <f>SUM(P16-Q16)</f>
        <v>67</v>
      </c>
    </row>
    <row r="17" spans="1:18" ht="15" customHeight="1" x14ac:dyDescent="0.4">
      <c r="A17" s="44" t="s">
        <v>130</v>
      </c>
      <c r="B17" s="243" t="s">
        <v>131</v>
      </c>
      <c r="C17" s="243"/>
      <c r="D17" s="243"/>
      <c r="E17" s="43"/>
      <c r="F17" s="177">
        <f t="shared" si="6"/>
        <v>12</v>
      </c>
      <c r="G17" s="177" t="s">
        <v>456</v>
      </c>
      <c r="H17" s="177">
        <v>12</v>
      </c>
      <c r="I17" s="177" t="s">
        <v>456</v>
      </c>
      <c r="J17" s="177">
        <v>103</v>
      </c>
      <c r="K17" s="178">
        <v>51</v>
      </c>
      <c r="L17" s="178">
        <f t="shared" si="7"/>
        <v>52</v>
      </c>
      <c r="M17" s="178">
        <v>103</v>
      </c>
      <c r="N17" s="178">
        <v>51</v>
      </c>
      <c r="O17" s="178">
        <f t="shared" si="8"/>
        <v>52</v>
      </c>
      <c r="P17" s="177" t="s">
        <v>456</v>
      </c>
      <c r="Q17" s="177" t="s">
        <v>456</v>
      </c>
      <c r="R17" s="177" t="s">
        <v>456</v>
      </c>
    </row>
    <row r="18" spans="1:18" ht="15" customHeight="1" x14ac:dyDescent="0.4">
      <c r="A18" s="4"/>
      <c r="B18" s="243" t="s">
        <v>132</v>
      </c>
      <c r="C18" s="243"/>
      <c r="D18" s="243"/>
      <c r="E18" s="42"/>
      <c r="F18" s="177">
        <f t="shared" si="6"/>
        <v>12</v>
      </c>
      <c r="G18" s="177" t="s">
        <v>456</v>
      </c>
      <c r="H18" s="177">
        <v>12</v>
      </c>
      <c r="I18" s="177" t="s">
        <v>456</v>
      </c>
      <c r="J18" s="177">
        <v>60</v>
      </c>
      <c r="K18" s="178">
        <v>23</v>
      </c>
      <c r="L18" s="178">
        <f t="shared" si="7"/>
        <v>37</v>
      </c>
      <c r="M18" s="178">
        <v>60</v>
      </c>
      <c r="N18" s="178">
        <v>23</v>
      </c>
      <c r="O18" s="178">
        <f t="shared" si="8"/>
        <v>37</v>
      </c>
      <c r="P18" s="177" t="s">
        <v>456</v>
      </c>
      <c r="Q18" s="177" t="s">
        <v>456</v>
      </c>
      <c r="R18" s="177" t="s">
        <v>456</v>
      </c>
    </row>
    <row r="19" spans="1:18" ht="15" customHeight="1" x14ac:dyDescent="0.4">
      <c r="A19" s="4"/>
      <c r="B19" s="262" t="s">
        <v>133</v>
      </c>
      <c r="C19" s="262"/>
      <c r="D19" s="262"/>
      <c r="E19" s="42"/>
      <c r="F19" s="177">
        <f t="shared" si="6"/>
        <v>3</v>
      </c>
      <c r="G19" s="177" t="s">
        <v>456</v>
      </c>
      <c r="H19" s="177">
        <v>3</v>
      </c>
      <c r="I19" s="177" t="s">
        <v>456</v>
      </c>
      <c r="J19" s="177">
        <v>43</v>
      </c>
      <c r="K19" s="178">
        <v>28</v>
      </c>
      <c r="L19" s="178">
        <f t="shared" si="7"/>
        <v>15</v>
      </c>
      <c r="M19" s="178">
        <v>43</v>
      </c>
      <c r="N19" s="178">
        <v>28</v>
      </c>
      <c r="O19" s="178">
        <f t="shared" si="8"/>
        <v>15</v>
      </c>
      <c r="P19" s="177" t="s">
        <v>456</v>
      </c>
      <c r="Q19" s="177" t="s">
        <v>456</v>
      </c>
      <c r="R19" s="177" t="s">
        <v>456</v>
      </c>
    </row>
    <row r="20" spans="1:18" ht="15" customHeight="1" x14ac:dyDescent="0.4">
      <c r="A20" s="44" t="s">
        <v>134</v>
      </c>
      <c r="B20" s="263" t="s">
        <v>135</v>
      </c>
      <c r="C20" s="263"/>
      <c r="D20" s="263"/>
      <c r="E20" s="43"/>
      <c r="F20" s="177">
        <f t="shared" si="6"/>
        <v>210</v>
      </c>
      <c r="G20" s="177">
        <v>27</v>
      </c>
      <c r="H20" s="177">
        <v>170</v>
      </c>
      <c r="I20" s="177">
        <v>13</v>
      </c>
      <c r="J20" s="177">
        <v>1509</v>
      </c>
      <c r="K20" s="178">
        <v>898</v>
      </c>
      <c r="L20" s="178">
        <f t="shared" si="7"/>
        <v>611</v>
      </c>
      <c r="M20" s="178">
        <v>1303</v>
      </c>
      <c r="N20" s="178">
        <v>756</v>
      </c>
      <c r="O20" s="178">
        <f t="shared" si="8"/>
        <v>547</v>
      </c>
      <c r="P20" s="177">
        <f t="shared" ref="P20:Q27" si="9">SUM(J20-M20)</f>
        <v>206</v>
      </c>
      <c r="Q20" s="178">
        <f t="shared" si="9"/>
        <v>142</v>
      </c>
      <c r="R20" s="178">
        <f t="shared" ref="R20:R27" si="10">SUM(P20-Q20)</f>
        <v>64</v>
      </c>
    </row>
    <row r="21" spans="1:18" ht="15" customHeight="1" x14ac:dyDescent="0.4">
      <c r="A21" s="4"/>
      <c r="B21" s="252" t="s">
        <v>136</v>
      </c>
      <c r="C21" s="252"/>
      <c r="D21" s="252"/>
      <c r="E21" s="27"/>
      <c r="F21" s="177">
        <f t="shared" ref="F21:F28" si="11">SUM(G21:I21)</f>
        <v>31</v>
      </c>
      <c r="G21" s="178" t="s">
        <v>456</v>
      </c>
      <c r="H21" s="178">
        <v>20</v>
      </c>
      <c r="I21" s="178">
        <v>11</v>
      </c>
      <c r="J21" s="177">
        <v>174</v>
      </c>
      <c r="K21" s="178">
        <v>58</v>
      </c>
      <c r="L21" s="178">
        <f t="shared" si="7"/>
        <v>116</v>
      </c>
      <c r="M21" s="178">
        <v>158</v>
      </c>
      <c r="N21" s="178">
        <v>49</v>
      </c>
      <c r="O21" s="178">
        <f t="shared" si="8"/>
        <v>109</v>
      </c>
      <c r="P21" s="177">
        <f t="shared" si="9"/>
        <v>16</v>
      </c>
      <c r="Q21" s="178">
        <f t="shared" si="9"/>
        <v>9</v>
      </c>
      <c r="R21" s="178">
        <f t="shared" si="10"/>
        <v>7</v>
      </c>
    </row>
    <row r="22" spans="1:18" ht="15" customHeight="1" x14ac:dyDescent="0.4">
      <c r="A22" s="4"/>
      <c r="B22" s="252" t="s">
        <v>137</v>
      </c>
      <c r="C22" s="252"/>
      <c r="D22" s="252"/>
      <c r="E22" s="27"/>
      <c r="F22" s="177">
        <f t="shared" si="11"/>
        <v>71</v>
      </c>
      <c r="G22" s="178">
        <v>3</v>
      </c>
      <c r="H22" s="178">
        <v>68</v>
      </c>
      <c r="I22" s="177" t="s">
        <v>456</v>
      </c>
      <c r="J22" s="177">
        <v>191</v>
      </c>
      <c r="K22" s="178">
        <v>125</v>
      </c>
      <c r="L22" s="178">
        <f t="shared" si="7"/>
        <v>66</v>
      </c>
      <c r="M22" s="178">
        <v>117</v>
      </c>
      <c r="N22" s="178">
        <v>65</v>
      </c>
      <c r="O22" s="178">
        <f t="shared" si="8"/>
        <v>52</v>
      </c>
      <c r="P22" s="177">
        <f t="shared" si="9"/>
        <v>74</v>
      </c>
      <c r="Q22" s="178">
        <f t="shared" si="9"/>
        <v>60</v>
      </c>
      <c r="R22" s="178">
        <f t="shared" si="10"/>
        <v>14</v>
      </c>
    </row>
    <row r="23" spans="1:18" ht="15" customHeight="1" x14ac:dyDescent="0.4">
      <c r="A23" s="4"/>
      <c r="B23" s="252" t="s">
        <v>138</v>
      </c>
      <c r="C23" s="252"/>
      <c r="D23" s="252"/>
      <c r="E23" s="42"/>
      <c r="F23" s="177">
        <f t="shared" si="11"/>
        <v>5</v>
      </c>
      <c r="G23" s="177" t="s">
        <v>456</v>
      </c>
      <c r="H23" s="177">
        <v>5</v>
      </c>
      <c r="I23" s="177" t="s">
        <v>456</v>
      </c>
      <c r="J23" s="177">
        <v>56</v>
      </c>
      <c r="K23" s="178">
        <v>52</v>
      </c>
      <c r="L23" s="178">
        <f t="shared" si="7"/>
        <v>4</v>
      </c>
      <c r="M23" s="178">
        <v>47</v>
      </c>
      <c r="N23" s="178">
        <v>45</v>
      </c>
      <c r="O23" s="178">
        <f t="shared" si="8"/>
        <v>2</v>
      </c>
      <c r="P23" s="177">
        <f t="shared" si="9"/>
        <v>9</v>
      </c>
      <c r="Q23" s="178">
        <f t="shared" si="9"/>
        <v>7</v>
      </c>
      <c r="R23" s="178">
        <f t="shared" si="10"/>
        <v>2</v>
      </c>
    </row>
    <row r="24" spans="1:18" ht="15" customHeight="1" x14ac:dyDescent="0.4">
      <c r="A24" s="4"/>
      <c r="B24" s="260" t="s">
        <v>139</v>
      </c>
      <c r="C24" s="260"/>
      <c r="D24" s="260"/>
      <c r="E24" s="42"/>
      <c r="F24" s="177">
        <f t="shared" si="11"/>
        <v>21</v>
      </c>
      <c r="G24" s="177">
        <v>9</v>
      </c>
      <c r="H24" s="177">
        <v>12</v>
      </c>
      <c r="I24" s="177" t="s">
        <v>456</v>
      </c>
      <c r="J24" s="177">
        <v>62</v>
      </c>
      <c r="K24" s="177">
        <v>47</v>
      </c>
      <c r="L24" s="177">
        <f t="shared" si="7"/>
        <v>15</v>
      </c>
      <c r="M24" s="177">
        <v>38</v>
      </c>
      <c r="N24" s="177">
        <v>32</v>
      </c>
      <c r="O24" s="177">
        <f t="shared" si="8"/>
        <v>6</v>
      </c>
      <c r="P24" s="177">
        <f t="shared" si="9"/>
        <v>24</v>
      </c>
      <c r="Q24" s="177">
        <f t="shared" si="9"/>
        <v>15</v>
      </c>
      <c r="R24" s="177">
        <f t="shared" si="10"/>
        <v>9</v>
      </c>
    </row>
    <row r="25" spans="1:18" ht="15" customHeight="1" x14ac:dyDescent="0.4">
      <c r="A25" s="4"/>
      <c r="B25" s="260" t="s">
        <v>140</v>
      </c>
      <c r="C25" s="260"/>
      <c r="D25" s="260"/>
      <c r="E25" s="42"/>
      <c r="F25" s="177">
        <f t="shared" si="11"/>
        <v>19</v>
      </c>
      <c r="G25" s="177">
        <v>9</v>
      </c>
      <c r="H25" s="177">
        <v>10</v>
      </c>
      <c r="I25" s="177" t="s">
        <v>456</v>
      </c>
      <c r="J25" s="177">
        <v>107</v>
      </c>
      <c r="K25" s="177">
        <v>79</v>
      </c>
      <c r="L25" s="177">
        <f t="shared" si="7"/>
        <v>28</v>
      </c>
      <c r="M25" s="177">
        <v>84</v>
      </c>
      <c r="N25" s="177">
        <v>61</v>
      </c>
      <c r="O25" s="177">
        <f t="shared" si="8"/>
        <v>23</v>
      </c>
      <c r="P25" s="177">
        <f t="shared" si="9"/>
        <v>23</v>
      </c>
      <c r="Q25" s="177">
        <f t="shared" si="9"/>
        <v>18</v>
      </c>
      <c r="R25" s="177">
        <f t="shared" si="10"/>
        <v>5</v>
      </c>
    </row>
    <row r="26" spans="1:18" ht="15.4" customHeight="1" x14ac:dyDescent="0.4">
      <c r="A26" s="4"/>
      <c r="B26" s="261" t="s">
        <v>141</v>
      </c>
      <c r="C26" s="261"/>
      <c r="D26" s="261"/>
      <c r="E26" s="42"/>
      <c r="F26" s="177">
        <f t="shared" si="11"/>
        <v>8</v>
      </c>
      <c r="G26" s="177">
        <v>1</v>
      </c>
      <c r="H26" s="177">
        <v>7</v>
      </c>
      <c r="I26" s="177" t="s">
        <v>456</v>
      </c>
      <c r="J26" s="177">
        <v>95</v>
      </c>
      <c r="K26" s="177">
        <v>72</v>
      </c>
      <c r="L26" s="177">
        <f t="shared" si="7"/>
        <v>23</v>
      </c>
      <c r="M26" s="177">
        <v>88</v>
      </c>
      <c r="N26" s="177">
        <v>67</v>
      </c>
      <c r="O26" s="177">
        <f t="shared" si="8"/>
        <v>21</v>
      </c>
      <c r="P26" s="177">
        <f t="shared" si="9"/>
        <v>7</v>
      </c>
      <c r="Q26" s="177">
        <f t="shared" si="9"/>
        <v>5</v>
      </c>
      <c r="R26" s="177">
        <f t="shared" si="10"/>
        <v>2</v>
      </c>
    </row>
    <row r="27" spans="1:18" ht="15.4" customHeight="1" x14ac:dyDescent="0.4">
      <c r="A27" s="4"/>
      <c r="B27" s="260" t="s">
        <v>142</v>
      </c>
      <c r="C27" s="260"/>
      <c r="D27" s="260"/>
      <c r="E27" s="42"/>
      <c r="F27" s="177">
        <f t="shared" si="11"/>
        <v>52</v>
      </c>
      <c r="G27" s="177">
        <v>5</v>
      </c>
      <c r="H27" s="177">
        <v>46</v>
      </c>
      <c r="I27" s="177">
        <v>1</v>
      </c>
      <c r="J27" s="177">
        <v>791</v>
      </c>
      <c r="K27" s="177">
        <v>449</v>
      </c>
      <c r="L27" s="177">
        <f t="shared" si="7"/>
        <v>342</v>
      </c>
      <c r="M27" s="177">
        <v>738</v>
      </c>
      <c r="N27" s="177">
        <v>421</v>
      </c>
      <c r="O27" s="177">
        <f t="shared" si="8"/>
        <v>317</v>
      </c>
      <c r="P27" s="177">
        <f t="shared" si="9"/>
        <v>53</v>
      </c>
      <c r="Q27" s="177">
        <f t="shared" si="9"/>
        <v>28</v>
      </c>
      <c r="R27" s="177">
        <f t="shared" si="10"/>
        <v>25</v>
      </c>
    </row>
    <row r="28" spans="1:18" ht="15" customHeight="1" x14ac:dyDescent="0.4">
      <c r="A28" s="4"/>
      <c r="B28" s="260" t="s">
        <v>143</v>
      </c>
      <c r="C28" s="260"/>
      <c r="D28" s="260"/>
      <c r="E28" s="27"/>
      <c r="F28" s="177">
        <f t="shared" si="11"/>
        <v>3</v>
      </c>
      <c r="G28" s="177" t="s">
        <v>456</v>
      </c>
      <c r="H28" s="177">
        <v>2</v>
      </c>
      <c r="I28" s="177">
        <v>1</v>
      </c>
      <c r="J28" s="177">
        <v>33</v>
      </c>
      <c r="K28" s="177">
        <v>16</v>
      </c>
      <c r="L28" s="177">
        <f t="shared" si="7"/>
        <v>17</v>
      </c>
      <c r="M28" s="177">
        <v>33</v>
      </c>
      <c r="N28" s="177">
        <v>16</v>
      </c>
      <c r="O28" s="177" t="s">
        <v>456</v>
      </c>
      <c r="P28" s="177" t="s">
        <v>456</v>
      </c>
      <c r="Q28" s="177" t="s">
        <v>456</v>
      </c>
      <c r="R28" s="177" t="s">
        <v>456</v>
      </c>
    </row>
    <row r="29" spans="1:18" ht="8.25" customHeight="1" x14ac:dyDescent="0.4">
      <c r="A29" s="19"/>
      <c r="B29" s="31"/>
      <c r="C29" s="31"/>
      <c r="D29" s="31"/>
      <c r="E29" s="110"/>
      <c r="F29" s="48"/>
      <c r="G29" s="48"/>
      <c r="H29" s="48"/>
      <c r="I29" s="48"/>
      <c r="J29" s="23"/>
      <c r="K29" s="23"/>
      <c r="L29" s="23"/>
      <c r="M29" s="23"/>
      <c r="N29" s="23"/>
      <c r="O29" s="23"/>
      <c r="P29" s="23"/>
      <c r="Q29" s="23"/>
      <c r="R29" s="23"/>
    </row>
    <row r="30" spans="1:18" x14ac:dyDescent="0.4">
      <c r="A30" s="84" t="s">
        <v>144</v>
      </c>
    </row>
    <row r="31" spans="1:18" x14ac:dyDescent="0.4">
      <c r="A31" s="84" t="s">
        <v>145</v>
      </c>
    </row>
    <row r="32" spans="1:18" x14ac:dyDescent="0.4">
      <c r="J32" s="49"/>
      <c r="K32" s="49"/>
      <c r="L32" s="49"/>
      <c r="M32" s="49"/>
      <c r="N32" s="49"/>
      <c r="O32" s="49"/>
      <c r="P32" s="49"/>
      <c r="Q32" s="49"/>
      <c r="R32" s="49"/>
    </row>
    <row r="33" spans="6:9" x14ac:dyDescent="0.4">
      <c r="F33" s="12"/>
      <c r="G33" s="12"/>
      <c r="H33" s="12"/>
      <c r="I33" s="12"/>
    </row>
  </sheetData>
  <mergeCells count="34">
    <mergeCell ref="B28:D28"/>
    <mergeCell ref="B22:D22"/>
    <mergeCell ref="B12:D12"/>
    <mergeCell ref="B13:D13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A1:I1"/>
    <mergeCell ref="J1:R1"/>
    <mergeCell ref="J3:R3"/>
    <mergeCell ref="J4:L4"/>
    <mergeCell ref="M4:O4"/>
    <mergeCell ref="P4:R4"/>
    <mergeCell ref="B3:D5"/>
    <mergeCell ref="F3:I3"/>
    <mergeCell ref="F4:F5"/>
    <mergeCell ref="G4:G5"/>
    <mergeCell ref="H4:H5"/>
    <mergeCell ref="B11:D11"/>
    <mergeCell ref="B14:D14"/>
    <mergeCell ref="B15:D15"/>
    <mergeCell ref="B16:D16"/>
    <mergeCell ref="B17:D17"/>
    <mergeCell ref="B6:D6"/>
    <mergeCell ref="B7:D7"/>
    <mergeCell ref="B8:D8"/>
    <mergeCell ref="B9:D9"/>
    <mergeCell ref="B10:D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colBreaks count="1" manualBreakCount="1">
    <brk id="9" max="32" man="1"/>
  </colBreaks>
  <ignoredErrors>
    <ignoredError sqref="F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2F5A-0CE3-4531-AE98-F60FEAEE4EE3}">
  <dimension ref="A1:AO5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1" sqref="U1:AN1"/>
    </sheetView>
  </sheetViews>
  <sheetFormatPr defaultRowHeight="13.5" x14ac:dyDescent="0.4"/>
  <cols>
    <col min="1" max="1" width="0.875" style="1" customWidth="1"/>
    <col min="2" max="2" width="12.25" style="1" customWidth="1"/>
    <col min="3" max="4" width="6.25" style="1" customWidth="1"/>
    <col min="5" max="20" width="5.5" style="1" customWidth="1"/>
    <col min="21" max="40" width="5.625" style="1" customWidth="1"/>
    <col min="41" max="255" width="9" style="1"/>
    <col min="256" max="256" width="0.875" style="1" customWidth="1"/>
    <col min="257" max="257" width="12.625" style="1" customWidth="1"/>
    <col min="258" max="258" width="2.875" style="1" customWidth="1"/>
    <col min="259" max="259" width="3.375" style="1" customWidth="1"/>
    <col min="260" max="260" width="2.875" style="1" customWidth="1"/>
    <col min="261" max="261" width="4.375" style="1" customWidth="1"/>
    <col min="262" max="276" width="2.875" style="1" customWidth="1"/>
    <col min="277" max="277" width="3.75" style="1" customWidth="1"/>
    <col min="278" max="280" width="2.875" style="1" customWidth="1"/>
    <col min="281" max="281" width="3.875" style="1" customWidth="1"/>
    <col min="282" max="290" width="2.875" style="1" customWidth="1"/>
    <col min="291" max="291" width="2" style="1" customWidth="1"/>
    <col min="292" max="292" width="2.875" style="1" customWidth="1"/>
    <col min="293" max="293" width="3.75" style="1" customWidth="1"/>
    <col min="294" max="294" width="0.875" style="1" customWidth="1"/>
    <col min="295" max="295" width="0.75" style="1" customWidth="1"/>
    <col min="296" max="296" width="1.25" style="1" customWidth="1"/>
    <col min="297" max="511" width="9" style="1"/>
    <col min="512" max="512" width="0.875" style="1" customWidth="1"/>
    <col min="513" max="513" width="12.625" style="1" customWidth="1"/>
    <col min="514" max="514" width="2.875" style="1" customWidth="1"/>
    <col min="515" max="515" width="3.375" style="1" customWidth="1"/>
    <col min="516" max="516" width="2.875" style="1" customWidth="1"/>
    <col min="517" max="517" width="4.375" style="1" customWidth="1"/>
    <col min="518" max="532" width="2.875" style="1" customWidth="1"/>
    <col min="533" max="533" width="3.75" style="1" customWidth="1"/>
    <col min="534" max="536" width="2.875" style="1" customWidth="1"/>
    <col min="537" max="537" width="3.875" style="1" customWidth="1"/>
    <col min="538" max="546" width="2.875" style="1" customWidth="1"/>
    <col min="547" max="547" width="2" style="1" customWidth="1"/>
    <col min="548" max="548" width="2.875" style="1" customWidth="1"/>
    <col min="549" max="549" width="3.75" style="1" customWidth="1"/>
    <col min="550" max="550" width="0.875" style="1" customWidth="1"/>
    <col min="551" max="551" width="0.75" style="1" customWidth="1"/>
    <col min="552" max="552" width="1.25" style="1" customWidth="1"/>
    <col min="553" max="767" width="9" style="1"/>
    <col min="768" max="768" width="0.875" style="1" customWidth="1"/>
    <col min="769" max="769" width="12.625" style="1" customWidth="1"/>
    <col min="770" max="770" width="2.875" style="1" customWidth="1"/>
    <col min="771" max="771" width="3.375" style="1" customWidth="1"/>
    <col min="772" max="772" width="2.875" style="1" customWidth="1"/>
    <col min="773" max="773" width="4.375" style="1" customWidth="1"/>
    <col min="774" max="788" width="2.875" style="1" customWidth="1"/>
    <col min="789" max="789" width="3.75" style="1" customWidth="1"/>
    <col min="790" max="792" width="2.875" style="1" customWidth="1"/>
    <col min="793" max="793" width="3.875" style="1" customWidth="1"/>
    <col min="794" max="802" width="2.875" style="1" customWidth="1"/>
    <col min="803" max="803" width="2" style="1" customWidth="1"/>
    <col min="804" max="804" width="2.875" style="1" customWidth="1"/>
    <col min="805" max="805" width="3.75" style="1" customWidth="1"/>
    <col min="806" max="806" width="0.875" style="1" customWidth="1"/>
    <col min="807" max="807" width="0.75" style="1" customWidth="1"/>
    <col min="808" max="808" width="1.25" style="1" customWidth="1"/>
    <col min="809" max="1023" width="9" style="1"/>
    <col min="1024" max="1024" width="0.875" style="1" customWidth="1"/>
    <col min="1025" max="1025" width="12.625" style="1" customWidth="1"/>
    <col min="1026" max="1026" width="2.875" style="1" customWidth="1"/>
    <col min="1027" max="1027" width="3.375" style="1" customWidth="1"/>
    <col min="1028" max="1028" width="2.875" style="1" customWidth="1"/>
    <col min="1029" max="1029" width="4.375" style="1" customWidth="1"/>
    <col min="1030" max="1044" width="2.875" style="1" customWidth="1"/>
    <col min="1045" max="1045" width="3.75" style="1" customWidth="1"/>
    <col min="1046" max="1048" width="2.875" style="1" customWidth="1"/>
    <col min="1049" max="1049" width="3.875" style="1" customWidth="1"/>
    <col min="1050" max="1058" width="2.875" style="1" customWidth="1"/>
    <col min="1059" max="1059" width="2" style="1" customWidth="1"/>
    <col min="1060" max="1060" width="2.875" style="1" customWidth="1"/>
    <col min="1061" max="1061" width="3.75" style="1" customWidth="1"/>
    <col min="1062" max="1062" width="0.875" style="1" customWidth="1"/>
    <col min="1063" max="1063" width="0.75" style="1" customWidth="1"/>
    <col min="1064" max="1064" width="1.25" style="1" customWidth="1"/>
    <col min="1065" max="1279" width="9" style="1"/>
    <col min="1280" max="1280" width="0.875" style="1" customWidth="1"/>
    <col min="1281" max="1281" width="12.625" style="1" customWidth="1"/>
    <col min="1282" max="1282" width="2.875" style="1" customWidth="1"/>
    <col min="1283" max="1283" width="3.375" style="1" customWidth="1"/>
    <col min="1284" max="1284" width="2.875" style="1" customWidth="1"/>
    <col min="1285" max="1285" width="4.375" style="1" customWidth="1"/>
    <col min="1286" max="1300" width="2.875" style="1" customWidth="1"/>
    <col min="1301" max="1301" width="3.75" style="1" customWidth="1"/>
    <col min="1302" max="1304" width="2.875" style="1" customWidth="1"/>
    <col min="1305" max="1305" width="3.875" style="1" customWidth="1"/>
    <col min="1306" max="1314" width="2.875" style="1" customWidth="1"/>
    <col min="1315" max="1315" width="2" style="1" customWidth="1"/>
    <col min="1316" max="1316" width="2.875" style="1" customWidth="1"/>
    <col min="1317" max="1317" width="3.75" style="1" customWidth="1"/>
    <col min="1318" max="1318" width="0.875" style="1" customWidth="1"/>
    <col min="1319" max="1319" width="0.75" style="1" customWidth="1"/>
    <col min="1320" max="1320" width="1.25" style="1" customWidth="1"/>
    <col min="1321" max="1535" width="9" style="1"/>
    <col min="1536" max="1536" width="0.875" style="1" customWidth="1"/>
    <col min="1537" max="1537" width="12.625" style="1" customWidth="1"/>
    <col min="1538" max="1538" width="2.875" style="1" customWidth="1"/>
    <col min="1539" max="1539" width="3.375" style="1" customWidth="1"/>
    <col min="1540" max="1540" width="2.875" style="1" customWidth="1"/>
    <col min="1541" max="1541" width="4.375" style="1" customWidth="1"/>
    <col min="1542" max="1556" width="2.875" style="1" customWidth="1"/>
    <col min="1557" max="1557" width="3.75" style="1" customWidth="1"/>
    <col min="1558" max="1560" width="2.875" style="1" customWidth="1"/>
    <col min="1561" max="1561" width="3.875" style="1" customWidth="1"/>
    <col min="1562" max="1570" width="2.875" style="1" customWidth="1"/>
    <col min="1571" max="1571" width="2" style="1" customWidth="1"/>
    <col min="1572" max="1572" width="2.875" style="1" customWidth="1"/>
    <col min="1573" max="1573" width="3.75" style="1" customWidth="1"/>
    <col min="1574" max="1574" width="0.875" style="1" customWidth="1"/>
    <col min="1575" max="1575" width="0.75" style="1" customWidth="1"/>
    <col min="1576" max="1576" width="1.25" style="1" customWidth="1"/>
    <col min="1577" max="1791" width="9" style="1"/>
    <col min="1792" max="1792" width="0.875" style="1" customWidth="1"/>
    <col min="1793" max="1793" width="12.625" style="1" customWidth="1"/>
    <col min="1794" max="1794" width="2.875" style="1" customWidth="1"/>
    <col min="1795" max="1795" width="3.375" style="1" customWidth="1"/>
    <col min="1796" max="1796" width="2.875" style="1" customWidth="1"/>
    <col min="1797" max="1797" width="4.375" style="1" customWidth="1"/>
    <col min="1798" max="1812" width="2.875" style="1" customWidth="1"/>
    <col min="1813" max="1813" width="3.75" style="1" customWidth="1"/>
    <col min="1814" max="1816" width="2.875" style="1" customWidth="1"/>
    <col min="1817" max="1817" width="3.875" style="1" customWidth="1"/>
    <col min="1818" max="1826" width="2.875" style="1" customWidth="1"/>
    <col min="1827" max="1827" width="2" style="1" customWidth="1"/>
    <col min="1828" max="1828" width="2.875" style="1" customWidth="1"/>
    <col min="1829" max="1829" width="3.75" style="1" customWidth="1"/>
    <col min="1830" max="1830" width="0.875" style="1" customWidth="1"/>
    <col min="1831" max="1831" width="0.75" style="1" customWidth="1"/>
    <col min="1832" max="1832" width="1.25" style="1" customWidth="1"/>
    <col min="1833" max="2047" width="9" style="1"/>
    <col min="2048" max="2048" width="0.875" style="1" customWidth="1"/>
    <col min="2049" max="2049" width="12.625" style="1" customWidth="1"/>
    <col min="2050" max="2050" width="2.875" style="1" customWidth="1"/>
    <col min="2051" max="2051" width="3.375" style="1" customWidth="1"/>
    <col min="2052" max="2052" width="2.875" style="1" customWidth="1"/>
    <col min="2053" max="2053" width="4.375" style="1" customWidth="1"/>
    <col min="2054" max="2068" width="2.875" style="1" customWidth="1"/>
    <col min="2069" max="2069" width="3.75" style="1" customWidth="1"/>
    <col min="2070" max="2072" width="2.875" style="1" customWidth="1"/>
    <col min="2073" max="2073" width="3.875" style="1" customWidth="1"/>
    <col min="2074" max="2082" width="2.875" style="1" customWidth="1"/>
    <col min="2083" max="2083" width="2" style="1" customWidth="1"/>
    <col min="2084" max="2084" width="2.875" style="1" customWidth="1"/>
    <col min="2085" max="2085" width="3.75" style="1" customWidth="1"/>
    <col min="2086" max="2086" width="0.875" style="1" customWidth="1"/>
    <col min="2087" max="2087" width="0.75" style="1" customWidth="1"/>
    <col min="2088" max="2088" width="1.25" style="1" customWidth="1"/>
    <col min="2089" max="2303" width="9" style="1"/>
    <col min="2304" max="2304" width="0.875" style="1" customWidth="1"/>
    <col min="2305" max="2305" width="12.625" style="1" customWidth="1"/>
    <col min="2306" max="2306" width="2.875" style="1" customWidth="1"/>
    <col min="2307" max="2307" width="3.375" style="1" customWidth="1"/>
    <col min="2308" max="2308" width="2.875" style="1" customWidth="1"/>
    <col min="2309" max="2309" width="4.375" style="1" customWidth="1"/>
    <col min="2310" max="2324" width="2.875" style="1" customWidth="1"/>
    <col min="2325" max="2325" width="3.75" style="1" customWidth="1"/>
    <col min="2326" max="2328" width="2.875" style="1" customWidth="1"/>
    <col min="2329" max="2329" width="3.875" style="1" customWidth="1"/>
    <col min="2330" max="2338" width="2.875" style="1" customWidth="1"/>
    <col min="2339" max="2339" width="2" style="1" customWidth="1"/>
    <col min="2340" max="2340" width="2.875" style="1" customWidth="1"/>
    <col min="2341" max="2341" width="3.75" style="1" customWidth="1"/>
    <col min="2342" max="2342" width="0.875" style="1" customWidth="1"/>
    <col min="2343" max="2343" width="0.75" style="1" customWidth="1"/>
    <col min="2344" max="2344" width="1.25" style="1" customWidth="1"/>
    <col min="2345" max="2559" width="9" style="1"/>
    <col min="2560" max="2560" width="0.875" style="1" customWidth="1"/>
    <col min="2561" max="2561" width="12.625" style="1" customWidth="1"/>
    <col min="2562" max="2562" width="2.875" style="1" customWidth="1"/>
    <col min="2563" max="2563" width="3.375" style="1" customWidth="1"/>
    <col min="2564" max="2564" width="2.875" style="1" customWidth="1"/>
    <col min="2565" max="2565" width="4.375" style="1" customWidth="1"/>
    <col min="2566" max="2580" width="2.875" style="1" customWidth="1"/>
    <col min="2581" max="2581" width="3.75" style="1" customWidth="1"/>
    <col min="2582" max="2584" width="2.875" style="1" customWidth="1"/>
    <col min="2585" max="2585" width="3.875" style="1" customWidth="1"/>
    <col min="2586" max="2594" width="2.875" style="1" customWidth="1"/>
    <col min="2595" max="2595" width="2" style="1" customWidth="1"/>
    <col min="2596" max="2596" width="2.875" style="1" customWidth="1"/>
    <col min="2597" max="2597" width="3.75" style="1" customWidth="1"/>
    <col min="2598" max="2598" width="0.875" style="1" customWidth="1"/>
    <col min="2599" max="2599" width="0.75" style="1" customWidth="1"/>
    <col min="2600" max="2600" width="1.25" style="1" customWidth="1"/>
    <col min="2601" max="2815" width="9" style="1"/>
    <col min="2816" max="2816" width="0.875" style="1" customWidth="1"/>
    <col min="2817" max="2817" width="12.625" style="1" customWidth="1"/>
    <col min="2818" max="2818" width="2.875" style="1" customWidth="1"/>
    <col min="2819" max="2819" width="3.375" style="1" customWidth="1"/>
    <col min="2820" max="2820" width="2.875" style="1" customWidth="1"/>
    <col min="2821" max="2821" width="4.375" style="1" customWidth="1"/>
    <col min="2822" max="2836" width="2.875" style="1" customWidth="1"/>
    <col min="2837" max="2837" width="3.75" style="1" customWidth="1"/>
    <col min="2838" max="2840" width="2.875" style="1" customWidth="1"/>
    <col min="2841" max="2841" width="3.875" style="1" customWidth="1"/>
    <col min="2842" max="2850" width="2.875" style="1" customWidth="1"/>
    <col min="2851" max="2851" width="2" style="1" customWidth="1"/>
    <col min="2852" max="2852" width="2.875" style="1" customWidth="1"/>
    <col min="2853" max="2853" width="3.75" style="1" customWidth="1"/>
    <col min="2854" max="2854" width="0.875" style="1" customWidth="1"/>
    <col min="2855" max="2855" width="0.75" style="1" customWidth="1"/>
    <col min="2856" max="2856" width="1.25" style="1" customWidth="1"/>
    <col min="2857" max="3071" width="9" style="1"/>
    <col min="3072" max="3072" width="0.875" style="1" customWidth="1"/>
    <col min="3073" max="3073" width="12.625" style="1" customWidth="1"/>
    <col min="3074" max="3074" width="2.875" style="1" customWidth="1"/>
    <col min="3075" max="3075" width="3.375" style="1" customWidth="1"/>
    <col min="3076" max="3076" width="2.875" style="1" customWidth="1"/>
    <col min="3077" max="3077" width="4.375" style="1" customWidth="1"/>
    <col min="3078" max="3092" width="2.875" style="1" customWidth="1"/>
    <col min="3093" max="3093" width="3.75" style="1" customWidth="1"/>
    <col min="3094" max="3096" width="2.875" style="1" customWidth="1"/>
    <col min="3097" max="3097" width="3.875" style="1" customWidth="1"/>
    <col min="3098" max="3106" width="2.875" style="1" customWidth="1"/>
    <col min="3107" max="3107" width="2" style="1" customWidth="1"/>
    <col min="3108" max="3108" width="2.875" style="1" customWidth="1"/>
    <col min="3109" max="3109" width="3.75" style="1" customWidth="1"/>
    <col min="3110" max="3110" width="0.875" style="1" customWidth="1"/>
    <col min="3111" max="3111" width="0.75" style="1" customWidth="1"/>
    <col min="3112" max="3112" width="1.25" style="1" customWidth="1"/>
    <col min="3113" max="3327" width="9" style="1"/>
    <col min="3328" max="3328" width="0.875" style="1" customWidth="1"/>
    <col min="3329" max="3329" width="12.625" style="1" customWidth="1"/>
    <col min="3330" max="3330" width="2.875" style="1" customWidth="1"/>
    <col min="3331" max="3331" width="3.375" style="1" customWidth="1"/>
    <col min="3332" max="3332" width="2.875" style="1" customWidth="1"/>
    <col min="3333" max="3333" width="4.375" style="1" customWidth="1"/>
    <col min="3334" max="3348" width="2.875" style="1" customWidth="1"/>
    <col min="3349" max="3349" width="3.75" style="1" customWidth="1"/>
    <col min="3350" max="3352" width="2.875" style="1" customWidth="1"/>
    <col min="3353" max="3353" width="3.875" style="1" customWidth="1"/>
    <col min="3354" max="3362" width="2.875" style="1" customWidth="1"/>
    <col min="3363" max="3363" width="2" style="1" customWidth="1"/>
    <col min="3364" max="3364" width="2.875" style="1" customWidth="1"/>
    <col min="3365" max="3365" width="3.75" style="1" customWidth="1"/>
    <col min="3366" max="3366" width="0.875" style="1" customWidth="1"/>
    <col min="3367" max="3367" width="0.75" style="1" customWidth="1"/>
    <col min="3368" max="3368" width="1.25" style="1" customWidth="1"/>
    <col min="3369" max="3583" width="9" style="1"/>
    <col min="3584" max="3584" width="0.875" style="1" customWidth="1"/>
    <col min="3585" max="3585" width="12.625" style="1" customWidth="1"/>
    <col min="3586" max="3586" width="2.875" style="1" customWidth="1"/>
    <col min="3587" max="3587" width="3.375" style="1" customWidth="1"/>
    <col min="3588" max="3588" width="2.875" style="1" customWidth="1"/>
    <col min="3589" max="3589" width="4.375" style="1" customWidth="1"/>
    <col min="3590" max="3604" width="2.875" style="1" customWidth="1"/>
    <col min="3605" max="3605" width="3.75" style="1" customWidth="1"/>
    <col min="3606" max="3608" width="2.875" style="1" customWidth="1"/>
    <col min="3609" max="3609" width="3.875" style="1" customWidth="1"/>
    <col min="3610" max="3618" width="2.875" style="1" customWidth="1"/>
    <col min="3619" max="3619" width="2" style="1" customWidth="1"/>
    <col min="3620" max="3620" width="2.875" style="1" customWidth="1"/>
    <col min="3621" max="3621" width="3.75" style="1" customWidth="1"/>
    <col min="3622" max="3622" width="0.875" style="1" customWidth="1"/>
    <col min="3623" max="3623" width="0.75" style="1" customWidth="1"/>
    <col min="3624" max="3624" width="1.25" style="1" customWidth="1"/>
    <col min="3625" max="3839" width="9" style="1"/>
    <col min="3840" max="3840" width="0.875" style="1" customWidth="1"/>
    <col min="3841" max="3841" width="12.625" style="1" customWidth="1"/>
    <col min="3842" max="3842" width="2.875" style="1" customWidth="1"/>
    <col min="3843" max="3843" width="3.375" style="1" customWidth="1"/>
    <col min="3844" max="3844" width="2.875" style="1" customWidth="1"/>
    <col min="3845" max="3845" width="4.375" style="1" customWidth="1"/>
    <col min="3846" max="3860" width="2.875" style="1" customWidth="1"/>
    <col min="3861" max="3861" width="3.75" style="1" customWidth="1"/>
    <col min="3862" max="3864" width="2.875" style="1" customWidth="1"/>
    <col min="3865" max="3865" width="3.875" style="1" customWidth="1"/>
    <col min="3866" max="3874" width="2.875" style="1" customWidth="1"/>
    <col min="3875" max="3875" width="2" style="1" customWidth="1"/>
    <col min="3876" max="3876" width="2.875" style="1" customWidth="1"/>
    <col min="3877" max="3877" width="3.75" style="1" customWidth="1"/>
    <col min="3878" max="3878" width="0.875" style="1" customWidth="1"/>
    <col min="3879" max="3879" width="0.75" style="1" customWidth="1"/>
    <col min="3880" max="3880" width="1.25" style="1" customWidth="1"/>
    <col min="3881" max="4095" width="9" style="1"/>
    <col min="4096" max="4096" width="0.875" style="1" customWidth="1"/>
    <col min="4097" max="4097" width="12.625" style="1" customWidth="1"/>
    <col min="4098" max="4098" width="2.875" style="1" customWidth="1"/>
    <col min="4099" max="4099" width="3.375" style="1" customWidth="1"/>
    <col min="4100" max="4100" width="2.875" style="1" customWidth="1"/>
    <col min="4101" max="4101" width="4.375" style="1" customWidth="1"/>
    <col min="4102" max="4116" width="2.875" style="1" customWidth="1"/>
    <col min="4117" max="4117" width="3.75" style="1" customWidth="1"/>
    <col min="4118" max="4120" width="2.875" style="1" customWidth="1"/>
    <col min="4121" max="4121" width="3.875" style="1" customWidth="1"/>
    <col min="4122" max="4130" width="2.875" style="1" customWidth="1"/>
    <col min="4131" max="4131" width="2" style="1" customWidth="1"/>
    <col min="4132" max="4132" width="2.875" style="1" customWidth="1"/>
    <col min="4133" max="4133" width="3.75" style="1" customWidth="1"/>
    <col min="4134" max="4134" width="0.875" style="1" customWidth="1"/>
    <col min="4135" max="4135" width="0.75" style="1" customWidth="1"/>
    <col min="4136" max="4136" width="1.25" style="1" customWidth="1"/>
    <col min="4137" max="4351" width="9" style="1"/>
    <col min="4352" max="4352" width="0.875" style="1" customWidth="1"/>
    <col min="4353" max="4353" width="12.625" style="1" customWidth="1"/>
    <col min="4354" max="4354" width="2.875" style="1" customWidth="1"/>
    <col min="4355" max="4355" width="3.375" style="1" customWidth="1"/>
    <col min="4356" max="4356" width="2.875" style="1" customWidth="1"/>
    <col min="4357" max="4357" width="4.375" style="1" customWidth="1"/>
    <col min="4358" max="4372" width="2.875" style="1" customWidth="1"/>
    <col min="4373" max="4373" width="3.75" style="1" customWidth="1"/>
    <col min="4374" max="4376" width="2.875" style="1" customWidth="1"/>
    <col min="4377" max="4377" width="3.875" style="1" customWidth="1"/>
    <col min="4378" max="4386" width="2.875" style="1" customWidth="1"/>
    <col min="4387" max="4387" width="2" style="1" customWidth="1"/>
    <col min="4388" max="4388" width="2.875" style="1" customWidth="1"/>
    <col min="4389" max="4389" width="3.75" style="1" customWidth="1"/>
    <col min="4390" max="4390" width="0.875" style="1" customWidth="1"/>
    <col min="4391" max="4391" width="0.75" style="1" customWidth="1"/>
    <col min="4392" max="4392" width="1.25" style="1" customWidth="1"/>
    <col min="4393" max="4607" width="9" style="1"/>
    <col min="4608" max="4608" width="0.875" style="1" customWidth="1"/>
    <col min="4609" max="4609" width="12.625" style="1" customWidth="1"/>
    <col min="4610" max="4610" width="2.875" style="1" customWidth="1"/>
    <col min="4611" max="4611" width="3.375" style="1" customWidth="1"/>
    <col min="4612" max="4612" width="2.875" style="1" customWidth="1"/>
    <col min="4613" max="4613" width="4.375" style="1" customWidth="1"/>
    <col min="4614" max="4628" width="2.875" style="1" customWidth="1"/>
    <col min="4629" max="4629" width="3.75" style="1" customWidth="1"/>
    <col min="4630" max="4632" width="2.875" style="1" customWidth="1"/>
    <col min="4633" max="4633" width="3.875" style="1" customWidth="1"/>
    <col min="4634" max="4642" width="2.875" style="1" customWidth="1"/>
    <col min="4643" max="4643" width="2" style="1" customWidth="1"/>
    <col min="4644" max="4644" width="2.875" style="1" customWidth="1"/>
    <col min="4645" max="4645" width="3.75" style="1" customWidth="1"/>
    <col min="4646" max="4646" width="0.875" style="1" customWidth="1"/>
    <col min="4647" max="4647" width="0.75" style="1" customWidth="1"/>
    <col min="4648" max="4648" width="1.25" style="1" customWidth="1"/>
    <col min="4649" max="4863" width="9" style="1"/>
    <col min="4864" max="4864" width="0.875" style="1" customWidth="1"/>
    <col min="4865" max="4865" width="12.625" style="1" customWidth="1"/>
    <col min="4866" max="4866" width="2.875" style="1" customWidth="1"/>
    <col min="4867" max="4867" width="3.375" style="1" customWidth="1"/>
    <col min="4868" max="4868" width="2.875" style="1" customWidth="1"/>
    <col min="4869" max="4869" width="4.375" style="1" customWidth="1"/>
    <col min="4870" max="4884" width="2.875" style="1" customWidth="1"/>
    <col min="4885" max="4885" width="3.75" style="1" customWidth="1"/>
    <col min="4886" max="4888" width="2.875" style="1" customWidth="1"/>
    <col min="4889" max="4889" width="3.875" style="1" customWidth="1"/>
    <col min="4890" max="4898" width="2.875" style="1" customWidth="1"/>
    <col min="4899" max="4899" width="2" style="1" customWidth="1"/>
    <col min="4900" max="4900" width="2.875" style="1" customWidth="1"/>
    <col min="4901" max="4901" width="3.75" style="1" customWidth="1"/>
    <col min="4902" max="4902" width="0.875" style="1" customWidth="1"/>
    <col min="4903" max="4903" width="0.75" style="1" customWidth="1"/>
    <col min="4904" max="4904" width="1.25" style="1" customWidth="1"/>
    <col min="4905" max="5119" width="9" style="1"/>
    <col min="5120" max="5120" width="0.875" style="1" customWidth="1"/>
    <col min="5121" max="5121" width="12.625" style="1" customWidth="1"/>
    <col min="5122" max="5122" width="2.875" style="1" customWidth="1"/>
    <col min="5123" max="5123" width="3.375" style="1" customWidth="1"/>
    <col min="5124" max="5124" width="2.875" style="1" customWidth="1"/>
    <col min="5125" max="5125" width="4.375" style="1" customWidth="1"/>
    <col min="5126" max="5140" width="2.875" style="1" customWidth="1"/>
    <col min="5141" max="5141" width="3.75" style="1" customWidth="1"/>
    <col min="5142" max="5144" width="2.875" style="1" customWidth="1"/>
    <col min="5145" max="5145" width="3.875" style="1" customWidth="1"/>
    <col min="5146" max="5154" width="2.875" style="1" customWidth="1"/>
    <col min="5155" max="5155" width="2" style="1" customWidth="1"/>
    <col min="5156" max="5156" width="2.875" style="1" customWidth="1"/>
    <col min="5157" max="5157" width="3.75" style="1" customWidth="1"/>
    <col min="5158" max="5158" width="0.875" style="1" customWidth="1"/>
    <col min="5159" max="5159" width="0.75" style="1" customWidth="1"/>
    <col min="5160" max="5160" width="1.25" style="1" customWidth="1"/>
    <col min="5161" max="5375" width="9" style="1"/>
    <col min="5376" max="5376" width="0.875" style="1" customWidth="1"/>
    <col min="5377" max="5377" width="12.625" style="1" customWidth="1"/>
    <col min="5378" max="5378" width="2.875" style="1" customWidth="1"/>
    <col min="5379" max="5379" width="3.375" style="1" customWidth="1"/>
    <col min="5380" max="5380" width="2.875" style="1" customWidth="1"/>
    <col min="5381" max="5381" width="4.375" style="1" customWidth="1"/>
    <col min="5382" max="5396" width="2.875" style="1" customWidth="1"/>
    <col min="5397" max="5397" width="3.75" style="1" customWidth="1"/>
    <col min="5398" max="5400" width="2.875" style="1" customWidth="1"/>
    <col min="5401" max="5401" width="3.875" style="1" customWidth="1"/>
    <col min="5402" max="5410" width="2.875" style="1" customWidth="1"/>
    <col min="5411" max="5411" width="2" style="1" customWidth="1"/>
    <col min="5412" max="5412" width="2.875" style="1" customWidth="1"/>
    <col min="5413" max="5413" width="3.75" style="1" customWidth="1"/>
    <col min="5414" max="5414" width="0.875" style="1" customWidth="1"/>
    <col min="5415" max="5415" width="0.75" style="1" customWidth="1"/>
    <col min="5416" max="5416" width="1.25" style="1" customWidth="1"/>
    <col min="5417" max="5631" width="9" style="1"/>
    <col min="5632" max="5632" width="0.875" style="1" customWidth="1"/>
    <col min="5633" max="5633" width="12.625" style="1" customWidth="1"/>
    <col min="5634" max="5634" width="2.875" style="1" customWidth="1"/>
    <col min="5635" max="5635" width="3.375" style="1" customWidth="1"/>
    <col min="5636" max="5636" width="2.875" style="1" customWidth="1"/>
    <col min="5637" max="5637" width="4.375" style="1" customWidth="1"/>
    <col min="5638" max="5652" width="2.875" style="1" customWidth="1"/>
    <col min="5653" max="5653" width="3.75" style="1" customWidth="1"/>
    <col min="5654" max="5656" width="2.875" style="1" customWidth="1"/>
    <col min="5657" max="5657" width="3.875" style="1" customWidth="1"/>
    <col min="5658" max="5666" width="2.875" style="1" customWidth="1"/>
    <col min="5667" max="5667" width="2" style="1" customWidth="1"/>
    <col min="5668" max="5668" width="2.875" style="1" customWidth="1"/>
    <col min="5669" max="5669" width="3.75" style="1" customWidth="1"/>
    <col min="5670" max="5670" width="0.875" style="1" customWidth="1"/>
    <col min="5671" max="5671" width="0.75" style="1" customWidth="1"/>
    <col min="5672" max="5672" width="1.25" style="1" customWidth="1"/>
    <col min="5673" max="5887" width="9" style="1"/>
    <col min="5888" max="5888" width="0.875" style="1" customWidth="1"/>
    <col min="5889" max="5889" width="12.625" style="1" customWidth="1"/>
    <col min="5890" max="5890" width="2.875" style="1" customWidth="1"/>
    <col min="5891" max="5891" width="3.375" style="1" customWidth="1"/>
    <col min="5892" max="5892" width="2.875" style="1" customWidth="1"/>
    <col min="5893" max="5893" width="4.375" style="1" customWidth="1"/>
    <col min="5894" max="5908" width="2.875" style="1" customWidth="1"/>
    <col min="5909" max="5909" width="3.75" style="1" customWidth="1"/>
    <col min="5910" max="5912" width="2.875" style="1" customWidth="1"/>
    <col min="5913" max="5913" width="3.875" style="1" customWidth="1"/>
    <col min="5914" max="5922" width="2.875" style="1" customWidth="1"/>
    <col min="5923" max="5923" width="2" style="1" customWidth="1"/>
    <col min="5924" max="5924" width="2.875" style="1" customWidth="1"/>
    <col min="5925" max="5925" width="3.75" style="1" customWidth="1"/>
    <col min="5926" max="5926" width="0.875" style="1" customWidth="1"/>
    <col min="5927" max="5927" width="0.75" style="1" customWidth="1"/>
    <col min="5928" max="5928" width="1.25" style="1" customWidth="1"/>
    <col min="5929" max="6143" width="9" style="1"/>
    <col min="6144" max="6144" width="0.875" style="1" customWidth="1"/>
    <col min="6145" max="6145" width="12.625" style="1" customWidth="1"/>
    <col min="6146" max="6146" width="2.875" style="1" customWidth="1"/>
    <col min="6147" max="6147" width="3.375" style="1" customWidth="1"/>
    <col min="6148" max="6148" width="2.875" style="1" customWidth="1"/>
    <col min="6149" max="6149" width="4.375" style="1" customWidth="1"/>
    <col min="6150" max="6164" width="2.875" style="1" customWidth="1"/>
    <col min="6165" max="6165" width="3.75" style="1" customWidth="1"/>
    <col min="6166" max="6168" width="2.875" style="1" customWidth="1"/>
    <col min="6169" max="6169" width="3.875" style="1" customWidth="1"/>
    <col min="6170" max="6178" width="2.875" style="1" customWidth="1"/>
    <col min="6179" max="6179" width="2" style="1" customWidth="1"/>
    <col min="6180" max="6180" width="2.875" style="1" customWidth="1"/>
    <col min="6181" max="6181" width="3.75" style="1" customWidth="1"/>
    <col min="6182" max="6182" width="0.875" style="1" customWidth="1"/>
    <col min="6183" max="6183" width="0.75" style="1" customWidth="1"/>
    <col min="6184" max="6184" width="1.25" style="1" customWidth="1"/>
    <col min="6185" max="6399" width="9" style="1"/>
    <col min="6400" max="6400" width="0.875" style="1" customWidth="1"/>
    <col min="6401" max="6401" width="12.625" style="1" customWidth="1"/>
    <col min="6402" max="6402" width="2.875" style="1" customWidth="1"/>
    <col min="6403" max="6403" width="3.375" style="1" customWidth="1"/>
    <col min="6404" max="6404" width="2.875" style="1" customWidth="1"/>
    <col min="6405" max="6405" width="4.375" style="1" customWidth="1"/>
    <col min="6406" max="6420" width="2.875" style="1" customWidth="1"/>
    <col min="6421" max="6421" width="3.75" style="1" customWidth="1"/>
    <col min="6422" max="6424" width="2.875" style="1" customWidth="1"/>
    <col min="6425" max="6425" width="3.875" style="1" customWidth="1"/>
    <col min="6426" max="6434" width="2.875" style="1" customWidth="1"/>
    <col min="6435" max="6435" width="2" style="1" customWidth="1"/>
    <col min="6436" max="6436" width="2.875" style="1" customWidth="1"/>
    <col min="6437" max="6437" width="3.75" style="1" customWidth="1"/>
    <col min="6438" max="6438" width="0.875" style="1" customWidth="1"/>
    <col min="6439" max="6439" width="0.75" style="1" customWidth="1"/>
    <col min="6440" max="6440" width="1.25" style="1" customWidth="1"/>
    <col min="6441" max="6655" width="9" style="1"/>
    <col min="6656" max="6656" width="0.875" style="1" customWidth="1"/>
    <col min="6657" max="6657" width="12.625" style="1" customWidth="1"/>
    <col min="6658" max="6658" width="2.875" style="1" customWidth="1"/>
    <col min="6659" max="6659" width="3.375" style="1" customWidth="1"/>
    <col min="6660" max="6660" width="2.875" style="1" customWidth="1"/>
    <col min="6661" max="6661" width="4.375" style="1" customWidth="1"/>
    <col min="6662" max="6676" width="2.875" style="1" customWidth="1"/>
    <col min="6677" max="6677" width="3.75" style="1" customWidth="1"/>
    <col min="6678" max="6680" width="2.875" style="1" customWidth="1"/>
    <col min="6681" max="6681" width="3.875" style="1" customWidth="1"/>
    <col min="6682" max="6690" width="2.875" style="1" customWidth="1"/>
    <col min="6691" max="6691" width="2" style="1" customWidth="1"/>
    <col min="6692" max="6692" width="2.875" style="1" customWidth="1"/>
    <col min="6693" max="6693" width="3.75" style="1" customWidth="1"/>
    <col min="6694" max="6694" width="0.875" style="1" customWidth="1"/>
    <col min="6695" max="6695" width="0.75" style="1" customWidth="1"/>
    <col min="6696" max="6696" width="1.25" style="1" customWidth="1"/>
    <col min="6697" max="6911" width="9" style="1"/>
    <col min="6912" max="6912" width="0.875" style="1" customWidth="1"/>
    <col min="6913" max="6913" width="12.625" style="1" customWidth="1"/>
    <col min="6914" max="6914" width="2.875" style="1" customWidth="1"/>
    <col min="6915" max="6915" width="3.375" style="1" customWidth="1"/>
    <col min="6916" max="6916" width="2.875" style="1" customWidth="1"/>
    <col min="6917" max="6917" width="4.375" style="1" customWidth="1"/>
    <col min="6918" max="6932" width="2.875" style="1" customWidth="1"/>
    <col min="6933" max="6933" width="3.75" style="1" customWidth="1"/>
    <col min="6934" max="6936" width="2.875" style="1" customWidth="1"/>
    <col min="6937" max="6937" width="3.875" style="1" customWidth="1"/>
    <col min="6938" max="6946" width="2.875" style="1" customWidth="1"/>
    <col min="6947" max="6947" width="2" style="1" customWidth="1"/>
    <col min="6948" max="6948" width="2.875" style="1" customWidth="1"/>
    <col min="6949" max="6949" width="3.75" style="1" customWidth="1"/>
    <col min="6950" max="6950" width="0.875" style="1" customWidth="1"/>
    <col min="6951" max="6951" width="0.75" style="1" customWidth="1"/>
    <col min="6952" max="6952" width="1.25" style="1" customWidth="1"/>
    <col min="6953" max="7167" width="9" style="1"/>
    <col min="7168" max="7168" width="0.875" style="1" customWidth="1"/>
    <col min="7169" max="7169" width="12.625" style="1" customWidth="1"/>
    <col min="7170" max="7170" width="2.875" style="1" customWidth="1"/>
    <col min="7171" max="7171" width="3.375" style="1" customWidth="1"/>
    <col min="7172" max="7172" width="2.875" style="1" customWidth="1"/>
    <col min="7173" max="7173" width="4.375" style="1" customWidth="1"/>
    <col min="7174" max="7188" width="2.875" style="1" customWidth="1"/>
    <col min="7189" max="7189" width="3.75" style="1" customWidth="1"/>
    <col min="7190" max="7192" width="2.875" style="1" customWidth="1"/>
    <col min="7193" max="7193" width="3.875" style="1" customWidth="1"/>
    <col min="7194" max="7202" width="2.875" style="1" customWidth="1"/>
    <col min="7203" max="7203" width="2" style="1" customWidth="1"/>
    <col min="7204" max="7204" width="2.875" style="1" customWidth="1"/>
    <col min="7205" max="7205" width="3.75" style="1" customWidth="1"/>
    <col min="7206" max="7206" width="0.875" style="1" customWidth="1"/>
    <col min="7207" max="7207" width="0.75" style="1" customWidth="1"/>
    <col min="7208" max="7208" width="1.25" style="1" customWidth="1"/>
    <col min="7209" max="7423" width="9" style="1"/>
    <col min="7424" max="7424" width="0.875" style="1" customWidth="1"/>
    <col min="7425" max="7425" width="12.625" style="1" customWidth="1"/>
    <col min="7426" max="7426" width="2.875" style="1" customWidth="1"/>
    <col min="7427" max="7427" width="3.375" style="1" customWidth="1"/>
    <col min="7428" max="7428" width="2.875" style="1" customWidth="1"/>
    <col min="7429" max="7429" width="4.375" style="1" customWidth="1"/>
    <col min="7430" max="7444" width="2.875" style="1" customWidth="1"/>
    <col min="7445" max="7445" width="3.75" style="1" customWidth="1"/>
    <col min="7446" max="7448" width="2.875" style="1" customWidth="1"/>
    <col min="7449" max="7449" width="3.875" style="1" customWidth="1"/>
    <col min="7450" max="7458" width="2.875" style="1" customWidth="1"/>
    <col min="7459" max="7459" width="2" style="1" customWidth="1"/>
    <col min="7460" max="7460" width="2.875" style="1" customWidth="1"/>
    <col min="7461" max="7461" width="3.75" style="1" customWidth="1"/>
    <col min="7462" max="7462" width="0.875" style="1" customWidth="1"/>
    <col min="7463" max="7463" width="0.75" style="1" customWidth="1"/>
    <col min="7464" max="7464" width="1.25" style="1" customWidth="1"/>
    <col min="7465" max="7679" width="9" style="1"/>
    <col min="7680" max="7680" width="0.875" style="1" customWidth="1"/>
    <col min="7681" max="7681" width="12.625" style="1" customWidth="1"/>
    <col min="7682" max="7682" width="2.875" style="1" customWidth="1"/>
    <col min="7683" max="7683" width="3.375" style="1" customWidth="1"/>
    <col min="7684" max="7684" width="2.875" style="1" customWidth="1"/>
    <col min="7685" max="7685" width="4.375" style="1" customWidth="1"/>
    <col min="7686" max="7700" width="2.875" style="1" customWidth="1"/>
    <col min="7701" max="7701" width="3.75" style="1" customWidth="1"/>
    <col min="7702" max="7704" width="2.875" style="1" customWidth="1"/>
    <col min="7705" max="7705" width="3.875" style="1" customWidth="1"/>
    <col min="7706" max="7714" width="2.875" style="1" customWidth="1"/>
    <col min="7715" max="7715" width="2" style="1" customWidth="1"/>
    <col min="7716" max="7716" width="2.875" style="1" customWidth="1"/>
    <col min="7717" max="7717" width="3.75" style="1" customWidth="1"/>
    <col min="7718" max="7718" width="0.875" style="1" customWidth="1"/>
    <col min="7719" max="7719" width="0.75" style="1" customWidth="1"/>
    <col min="7720" max="7720" width="1.25" style="1" customWidth="1"/>
    <col min="7721" max="7935" width="9" style="1"/>
    <col min="7936" max="7936" width="0.875" style="1" customWidth="1"/>
    <col min="7937" max="7937" width="12.625" style="1" customWidth="1"/>
    <col min="7938" max="7938" width="2.875" style="1" customWidth="1"/>
    <col min="7939" max="7939" width="3.375" style="1" customWidth="1"/>
    <col min="7940" max="7940" width="2.875" style="1" customWidth="1"/>
    <col min="7941" max="7941" width="4.375" style="1" customWidth="1"/>
    <col min="7942" max="7956" width="2.875" style="1" customWidth="1"/>
    <col min="7957" max="7957" width="3.75" style="1" customWidth="1"/>
    <col min="7958" max="7960" width="2.875" style="1" customWidth="1"/>
    <col min="7961" max="7961" width="3.875" style="1" customWidth="1"/>
    <col min="7962" max="7970" width="2.875" style="1" customWidth="1"/>
    <col min="7971" max="7971" width="2" style="1" customWidth="1"/>
    <col min="7972" max="7972" width="2.875" style="1" customWidth="1"/>
    <col min="7973" max="7973" width="3.75" style="1" customWidth="1"/>
    <col min="7974" max="7974" width="0.875" style="1" customWidth="1"/>
    <col min="7975" max="7975" width="0.75" style="1" customWidth="1"/>
    <col min="7976" max="7976" width="1.25" style="1" customWidth="1"/>
    <col min="7977" max="8191" width="9" style="1"/>
    <col min="8192" max="8192" width="0.875" style="1" customWidth="1"/>
    <col min="8193" max="8193" width="12.625" style="1" customWidth="1"/>
    <col min="8194" max="8194" width="2.875" style="1" customWidth="1"/>
    <col min="8195" max="8195" width="3.375" style="1" customWidth="1"/>
    <col min="8196" max="8196" width="2.875" style="1" customWidth="1"/>
    <col min="8197" max="8197" width="4.375" style="1" customWidth="1"/>
    <col min="8198" max="8212" width="2.875" style="1" customWidth="1"/>
    <col min="8213" max="8213" width="3.75" style="1" customWidth="1"/>
    <col min="8214" max="8216" width="2.875" style="1" customWidth="1"/>
    <col min="8217" max="8217" width="3.875" style="1" customWidth="1"/>
    <col min="8218" max="8226" width="2.875" style="1" customWidth="1"/>
    <col min="8227" max="8227" width="2" style="1" customWidth="1"/>
    <col min="8228" max="8228" width="2.875" style="1" customWidth="1"/>
    <col min="8229" max="8229" width="3.75" style="1" customWidth="1"/>
    <col min="8230" max="8230" width="0.875" style="1" customWidth="1"/>
    <col min="8231" max="8231" width="0.75" style="1" customWidth="1"/>
    <col min="8232" max="8232" width="1.25" style="1" customWidth="1"/>
    <col min="8233" max="8447" width="9" style="1"/>
    <col min="8448" max="8448" width="0.875" style="1" customWidth="1"/>
    <col min="8449" max="8449" width="12.625" style="1" customWidth="1"/>
    <col min="8450" max="8450" width="2.875" style="1" customWidth="1"/>
    <col min="8451" max="8451" width="3.375" style="1" customWidth="1"/>
    <col min="8452" max="8452" width="2.875" style="1" customWidth="1"/>
    <col min="8453" max="8453" width="4.375" style="1" customWidth="1"/>
    <col min="8454" max="8468" width="2.875" style="1" customWidth="1"/>
    <col min="8469" max="8469" width="3.75" style="1" customWidth="1"/>
    <col min="8470" max="8472" width="2.875" style="1" customWidth="1"/>
    <col min="8473" max="8473" width="3.875" style="1" customWidth="1"/>
    <col min="8474" max="8482" width="2.875" style="1" customWidth="1"/>
    <col min="8483" max="8483" width="2" style="1" customWidth="1"/>
    <col min="8484" max="8484" width="2.875" style="1" customWidth="1"/>
    <col min="8485" max="8485" width="3.75" style="1" customWidth="1"/>
    <col min="8486" max="8486" width="0.875" style="1" customWidth="1"/>
    <col min="8487" max="8487" width="0.75" style="1" customWidth="1"/>
    <col min="8488" max="8488" width="1.25" style="1" customWidth="1"/>
    <col min="8489" max="8703" width="9" style="1"/>
    <col min="8704" max="8704" width="0.875" style="1" customWidth="1"/>
    <col min="8705" max="8705" width="12.625" style="1" customWidth="1"/>
    <col min="8706" max="8706" width="2.875" style="1" customWidth="1"/>
    <col min="8707" max="8707" width="3.375" style="1" customWidth="1"/>
    <col min="8708" max="8708" width="2.875" style="1" customWidth="1"/>
    <col min="8709" max="8709" width="4.375" style="1" customWidth="1"/>
    <col min="8710" max="8724" width="2.875" style="1" customWidth="1"/>
    <col min="8725" max="8725" width="3.75" style="1" customWidth="1"/>
    <col min="8726" max="8728" width="2.875" style="1" customWidth="1"/>
    <col min="8729" max="8729" width="3.875" style="1" customWidth="1"/>
    <col min="8730" max="8738" width="2.875" style="1" customWidth="1"/>
    <col min="8739" max="8739" width="2" style="1" customWidth="1"/>
    <col min="8740" max="8740" width="2.875" style="1" customWidth="1"/>
    <col min="8741" max="8741" width="3.75" style="1" customWidth="1"/>
    <col min="8742" max="8742" width="0.875" style="1" customWidth="1"/>
    <col min="8743" max="8743" width="0.75" style="1" customWidth="1"/>
    <col min="8744" max="8744" width="1.25" style="1" customWidth="1"/>
    <col min="8745" max="8959" width="9" style="1"/>
    <col min="8960" max="8960" width="0.875" style="1" customWidth="1"/>
    <col min="8961" max="8961" width="12.625" style="1" customWidth="1"/>
    <col min="8962" max="8962" width="2.875" style="1" customWidth="1"/>
    <col min="8963" max="8963" width="3.375" style="1" customWidth="1"/>
    <col min="8964" max="8964" width="2.875" style="1" customWidth="1"/>
    <col min="8965" max="8965" width="4.375" style="1" customWidth="1"/>
    <col min="8966" max="8980" width="2.875" style="1" customWidth="1"/>
    <col min="8981" max="8981" width="3.75" style="1" customWidth="1"/>
    <col min="8982" max="8984" width="2.875" style="1" customWidth="1"/>
    <col min="8985" max="8985" width="3.875" style="1" customWidth="1"/>
    <col min="8986" max="8994" width="2.875" style="1" customWidth="1"/>
    <col min="8995" max="8995" width="2" style="1" customWidth="1"/>
    <col min="8996" max="8996" width="2.875" style="1" customWidth="1"/>
    <col min="8997" max="8997" width="3.75" style="1" customWidth="1"/>
    <col min="8998" max="8998" width="0.875" style="1" customWidth="1"/>
    <col min="8999" max="8999" width="0.75" style="1" customWidth="1"/>
    <col min="9000" max="9000" width="1.25" style="1" customWidth="1"/>
    <col min="9001" max="9215" width="9" style="1"/>
    <col min="9216" max="9216" width="0.875" style="1" customWidth="1"/>
    <col min="9217" max="9217" width="12.625" style="1" customWidth="1"/>
    <col min="9218" max="9218" width="2.875" style="1" customWidth="1"/>
    <col min="9219" max="9219" width="3.375" style="1" customWidth="1"/>
    <col min="9220" max="9220" width="2.875" style="1" customWidth="1"/>
    <col min="9221" max="9221" width="4.375" style="1" customWidth="1"/>
    <col min="9222" max="9236" width="2.875" style="1" customWidth="1"/>
    <col min="9237" max="9237" width="3.75" style="1" customWidth="1"/>
    <col min="9238" max="9240" width="2.875" style="1" customWidth="1"/>
    <col min="9241" max="9241" width="3.875" style="1" customWidth="1"/>
    <col min="9242" max="9250" width="2.875" style="1" customWidth="1"/>
    <col min="9251" max="9251" width="2" style="1" customWidth="1"/>
    <col min="9252" max="9252" width="2.875" style="1" customWidth="1"/>
    <col min="9253" max="9253" width="3.75" style="1" customWidth="1"/>
    <col min="9254" max="9254" width="0.875" style="1" customWidth="1"/>
    <col min="9255" max="9255" width="0.75" style="1" customWidth="1"/>
    <col min="9256" max="9256" width="1.25" style="1" customWidth="1"/>
    <col min="9257" max="9471" width="9" style="1"/>
    <col min="9472" max="9472" width="0.875" style="1" customWidth="1"/>
    <col min="9473" max="9473" width="12.625" style="1" customWidth="1"/>
    <col min="9474" max="9474" width="2.875" style="1" customWidth="1"/>
    <col min="9475" max="9475" width="3.375" style="1" customWidth="1"/>
    <col min="9476" max="9476" width="2.875" style="1" customWidth="1"/>
    <col min="9477" max="9477" width="4.375" style="1" customWidth="1"/>
    <col min="9478" max="9492" width="2.875" style="1" customWidth="1"/>
    <col min="9493" max="9493" width="3.75" style="1" customWidth="1"/>
    <col min="9494" max="9496" width="2.875" style="1" customWidth="1"/>
    <col min="9497" max="9497" width="3.875" style="1" customWidth="1"/>
    <col min="9498" max="9506" width="2.875" style="1" customWidth="1"/>
    <col min="9507" max="9507" width="2" style="1" customWidth="1"/>
    <col min="9508" max="9508" width="2.875" style="1" customWidth="1"/>
    <col min="9509" max="9509" width="3.75" style="1" customWidth="1"/>
    <col min="9510" max="9510" width="0.875" style="1" customWidth="1"/>
    <col min="9511" max="9511" width="0.75" style="1" customWidth="1"/>
    <col min="9512" max="9512" width="1.25" style="1" customWidth="1"/>
    <col min="9513" max="9727" width="9" style="1"/>
    <col min="9728" max="9728" width="0.875" style="1" customWidth="1"/>
    <col min="9729" max="9729" width="12.625" style="1" customWidth="1"/>
    <col min="9730" max="9730" width="2.875" style="1" customWidth="1"/>
    <col min="9731" max="9731" width="3.375" style="1" customWidth="1"/>
    <col min="9732" max="9732" width="2.875" style="1" customWidth="1"/>
    <col min="9733" max="9733" width="4.375" style="1" customWidth="1"/>
    <col min="9734" max="9748" width="2.875" style="1" customWidth="1"/>
    <col min="9749" max="9749" width="3.75" style="1" customWidth="1"/>
    <col min="9750" max="9752" width="2.875" style="1" customWidth="1"/>
    <col min="9753" max="9753" width="3.875" style="1" customWidth="1"/>
    <col min="9754" max="9762" width="2.875" style="1" customWidth="1"/>
    <col min="9763" max="9763" width="2" style="1" customWidth="1"/>
    <col min="9764" max="9764" width="2.875" style="1" customWidth="1"/>
    <col min="9765" max="9765" width="3.75" style="1" customWidth="1"/>
    <col min="9766" max="9766" width="0.875" style="1" customWidth="1"/>
    <col min="9767" max="9767" width="0.75" style="1" customWidth="1"/>
    <col min="9768" max="9768" width="1.25" style="1" customWidth="1"/>
    <col min="9769" max="9983" width="9" style="1"/>
    <col min="9984" max="9984" width="0.875" style="1" customWidth="1"/>
    <col min="9985" max="9985" width="12.625" style="1" customWidth="1"/>
    <col min="9986" max="9986" width="2.875" style="1" customWidth="1"/>
    <col min="9987" max="9987" width="3.375" style="1" customWidth="1"/>
    <col min="9988" max="9988" width="2.875" style="1" customWidth="1"/>
    <col min="9989" max="9989" width="4.375" style="1" customWidth="1"/>
    <col min="9990" max="10004" width="2.875" style="1" customWidth="1"/>
    <col min="10005" max="10005" width="3.75" style="1" customWidth="1"/>
    <col min="10006" max="10008" width="2.875" style="1" customWidth="1"/>
    <col min="10009" max="10009" width="3.875" style="1" customWidth="1"/>
    <col min="10010" max="10018" width="2.875" style="1" customWidth="1"/>
    <col min="10019" max="10019" width="2" style="1" customWidth="1"/>
    <col min="10020" max="10020" width="2.875" style="1" customWidth="1"/>
    <col min="10021" max="10021" width="3.75" style="1" customWidth="1"/>
    <col min="10022" max="10022" width="0.875" style="1" customWidth="1"/>
    <col min="10023" max="10023" width="0.75" style="1" customWidth="1"/>
    <col min="10024" max="10024" width="1.25" style="1" customWidth="1"/>
    <col min="10025" max="10239" width="9" style="1"/>
    <col min="10240" max="10240" width="0.875" style="1" customWidth="1"/>
    <col min="10241" max="10241" width="12.625" style="1" customWidth="1"/>
    <col min="10242" max="10242" width="2.875" style="1" customWidth="1"/>
    <col min="10243" max="10243" width="3.375" style="1" customWidth="1"/>
    <col min="10244" max="10244" width="2.875" style="1" customWidth="1"/>
    <col min="10245" max="10245" width="4.375" style="1" customWidth="1"/>
    <col min="10246" max="10260" width="2.875" style="1" customWidth="1"/>
    <col min="10261" max="10261" width="3.75" style="1" customWidth="1"/>
    <col min="10262" max="10264" width="2.875" style="1" customWidth="1"/>
    <col min="10265" max="10265" width="3.875" style="1" customWidth="1"/>
    <col min="10266" max="10274" width="2.875" style="1" customWidth="1"/>
    <col min="10275" max="10275" width="2" style="1" customWidth="1"/>
    <col min="10276" max="10276" width="2.875" style="1" customWidth="1"/>
    <col min="10277" max="10277" width="3.75" style="1" customWidth="1"/>
    <col min="10278" max="10278" width="0.875" style="1" customWidth="1"/>
    <col min="10279" max="10279" width="0.75" style="1" customWidth="1"/>
    <col min="10280" max="10280" width="1.25" style="1" customWidth="1"/>
    <col min="10281" max="10495" width="9" style="1"/>
    <col min="10496" max="10496" width="0.875" style="1" customWidth="1"/>
    <col min="10497" max="10497" width="12.625" style="1" customWidth="1"/>
    <col min="10498" max="10498" width="2.875" style="1" customWidth="1"/>
    <col min="10499" max="10499" width="3.375" style="1" customWidth="1"/>
    <col min="10500" max="10500" width="2.875" style="1" customWidth="1"/>
    <col min="10501" max="10501" width="4.375" style="1" customWidth="1"/>
    <col min="10502" max="10516" width="2.875" style="1" customWidth="1"/>
    <col min="10517" max="10517" width="3.75" style="1" customWidth="1"/>
    <col min="10518" max="10520" width="2.875" style="1" customWidth="1"/>
    <col min="10521" max="10521" width="3.875" style="1" customWidth="1"/>
    <col min="10522" max="10530" width="2.875" style="1" customWidth="1"/>
    <col min="10531" max="10531" width="2" style="1" customWidth="1"/>
    <col min="10532" max="10532" width="2.875" style="1" customWidth="1"/>
    <col min="10533" max="10533" width="3.75" style="1" customWidth="1"/>
    <col min="10534" max="10534" width="0.875" style="1" customWidth="1"/>
    <col min="10535" max="10535" width="0.75" style="1" customWidth="1"/>
    <col min="10536" max="10536" width="1.25" style="1" customWidth="1"/>
    <col min="10537" max="10751" width="9" style="1"/>
    <col min="10752" max="10752" width="0.875" style="1" customWidth="1"/>
    <col min="10753" max="10753" width="12.625" style="1" customWidth="1"/>
    <col min="10754" max="10754" width="2.875" style="1" customWidth="1"/>
    <col min="10755" max="10755" width="3.375" style="1" customWidth="1"/>
    <col min="10756" max="10756" width="2.875" style="1" customWidth="1"/>
    <col min="10757" max="10757" width="4.375" style="1" customWidth="1"/>
    <col min="10758" max="10772" width="2.875" style="1" customWidth="1"/>
    <col min="10773" max="10773" width="3.75" style="1" customWidth="1"/>
    <col min="10774" max="10776" width="2.875" style="1" customWidth="1"/>
    <col min="10777" max="10777" width="3.875" style="1" customWidth="1"/>
    <col min="10778" max="10786" width="2.875" style="1" customWidth="1"/>
    <col min="10787" max="10787" width="2" style="1" customWidth="1"/>
    <col min="10788" max="10788" width="2.875" style="1" customWidth="1"/>
    <col min="10789" max="10789" width="3.75" style="1" customWidth="1"/>
    <col min="10790" max="10790" width="0.875" style="1" customWidth="1"/>
    <col min="10791" max="10791" width="0.75" style="1" customWidth="1"/>
    <col min="10792" max="10792" width="1.25" style="1" customWidth="1"/>
    <col min="10793" max="11007" width="9" style="1"/>
    <col min="11008" max="11008" width="0.875" style="1" customWidth="1"/>
    <col min="11009" max="11009" width="12.625" style="1" customWidth="1"/>
    <col min="11010" max="11010" width="2.875" style="1" customWidth="1"/>
    <col min="11011" max="11011" width="3.375" style="1" customWidth="1"/>
    <col min="11012" max="11012" width="2.875" style="1" customWidth="1"/>
    <col min="11013" max="11013" width="4.375" style="1" customWidth="1"/>
    <col min="11014" max="11028" width="2.875" style="1" customWidth="1"/>
    <col min="11029" max="11029" width="3.75" style="1" customWidth="1"/>
    <col min="11030" max="11032" width="2.875" style="1" customWidth="1"/>
    <col min="11033" max="11033" width="3.875" style="1" customWidth="1"/>
    <col min="11034" max="11042" width="2.875" style="1" customWidth="1"/>
    <col min="11043" max="11043" width="2" style="1" customWidth="1"/>
    <col min="11044" max="11044" width="2.875" style="1" customWidth="1"/>
    <col min="11045" max="11045" width="3.75" style="1" customWidth="1"/>
    <col min="11046" max="11046" width="0.875" style="1" customWidth="1"/>
    <col min="11047" max="11047" width="0.75" style="1" customWidth="1"/>
    <col min="11048" max="11048" width="1.25" style="1" customWidth="1"/>
    <col min="11049" max="11263" width="9" style="1"/>
    <col min="11264" max="11264" width="0.875" style="1" customWidth="1"/>
    <col min="11265" max="11265" width="12.625" style="1" customWidth="1"/>
    <col min="11266" max="11266" width="2.875" style="1" customWidth="1"/>
    <col min="11267" max="11267" width="3.375" style="1" customWidth="1"/>
    <col min="11268" max="11268" width="2.875" style="1" customWidth="1"/>
    <col min="11269" max="11269" width="4.375" style="1" customWidth="1"/>
    <col min="11270" max="11284" width="2.875" style="1" customWidth="1"/>
    <col min="11285" max="11285" width="3.75" style="1" customWidth="1"/>
    <col min="11286" max="11288" width="2.875" style="1" customWidth="1"/>
    <col min="11289" max="11289" width="3.875" style="1" customWidth="1"/>
    <col min="11290" max="11298" width="2.875" style="1" customWidth="1"/>
    <col min="11299" max="11299" width="2" style="1" customWidth="1"/>
    <col min="11300" max="11300" width="2.875" style="1" customWidth="1"/>
    <col min="11301" max="11301" width="3.75" style="1" customWidth="1"/>
    <col min="11302" max="11302" width="0.875" style="1" customWidth="1"/>
    <col min="11303" max="11303" width="0.75" style="1" customWidth="1"/>
    <col min="11304" max="11304" width="1.25" style="1" customWidth="1"/>
    <col min="11305" max="11519" width="9" style="1"/>
    <col min="11520" max="11520" width="0.875" style="1" customWidth="1"/>
    <col min="11521" max="11521" width="12.625" style="1" customWidth="1"/>
    <col min="11522" max="11522" width="2.875" style="1" customWidth="1"/>
    <col min="11523" max="11523" width="3.375" style="1" customWidth="1"/>
    <col min="11524" max="11524" width="2.875" style="1" customWidth="1"/>
    <col min="11525" max="11525" width="4.375" style="1" customWidth="1"/>
    <col min="11526" max="11540" width="2.875" style="1" customWidth="1"/>
    <col min="11541" max="11541" width="3.75" style="1" customWidth="1"/>
    <col min="11542" max="11544" width="2.875" style="1" customWidth="1"/>
    <col min="11545" max="11545" width="3.875" style="1" customWidth="1"/>
    <col min="11546" max="11554" width="2.875" style="1" customWidth="1"/>
    <col min="11555" max="11555" width="2" style="1" customWidth="1"/>
    <col min="11556" max="11556" width="2.875" style="1" customWidth="1"/>
    <col min="11557" max="11557" width="3.75" style="1" customWidth="1"/>
    <col min="11558" max="11558" width="0.875" style="1" customWidth="1"/>
    <col min="11559" max="11559" width="0.75" style="1" customWidth="1"/>
    <col min="11560" max="11560" width="1.25" style="1" customWidth="1"/>
    <col min="11561" max="11775" width="9" style="1"/>
    <col min="11776" max="11776" width="0.875" style="1" customWidth="1"/>
    <col min="11777" max="11777" width="12.625" style="1" customWidth="1"/>
    <col min="11778" max="11778" width="2.875" style="1" customWidth="1"/>
    <col min="11779" max="11779" width="3.375" style="1" customWidth="1"/>
    <col min="11780" max="11780" width="2.875" style="1" customWidth="1"/>
    <col min="11781" max="11781" width="4.375" style="1" customWidth="1"/>
    <col min="11782" max="11796" width="2.875" style="1" customWidth="1"/>
    <col min="11797" max="11797" width="3.75" style="1" customWidth="1"/>
    <col min="11798" max="11800" width="2.875" style="1" customWidth="1"/>
    <col min="11801" max="11801" width="3.875" style="1" customWidth="1"/>
    <col min="11802" max="11810" width="2.875" style="1" customWidth="1"/>
    <col min="11811" max="11811" width="2" style="1" customWidth="1"/>
    <col min="11812" max="11812" width="2.875" style="1" customWidth="1"/>
    <col min="11813" max="11813" width="3.75" style="1" customWidth="1"/>
    <col min="11814" max="11814" width="0.875" style="1" customWidth="1"/>
    <col min="11815" max="11815" width="0.75" style="1" customWidth="1"/>
    <col min="11816" max="11816" width="1.25" style="1" customWidth="1"/>
    <col min="11817" max="12031" width="9" style="1"/>
    <col min="12032" max="12032" width="0.875" style="1" customWidth="1"/>
    <col min="12033" max="12033" width="12.625" style="1" customWidth="1"/>
    <col min="12034" max="12034" width="2.875" style="1" customWidth="1"/>
    <col min="12035" max="12035" width="3.375" style="1" customWidth="1"/>
    <col min="12036" max="12036" width="2.875" style="1" customWidth="1"/>
    <col min="12037" max="12037" width="4.375" style="1" customWidth="1"/>
    <col min="12038" max="12052" width="2.875" style="1" customWidth="1"/>
    <col min="12053" max="12053" width="3.75" style="1" customWidth="1"/>
    <col min="12054" max="12056" width="2.875" style="1" customWidth="1"/>
    <col min="12057" max="12057" width="3.875" style="1" customWidth="1"/>
    <col min="12058" max="12066" width="2.875" style="1" customWidth="1"/>
    <col min="12067" max="12067" width="2" style="1" customWidth="1"/>
    <col min="12068" max="12068" width="2.875" style="1" customWidth="1"/>
    <col min="12069" max="12069" width="3.75" style="1" customWidth="1"/>
    <col min="12070" max="12070" width="0.875" style="1" customWidth="1"/>
    <col min="12071" max="12071" width="0.75" style="1" customWidth="1"/>
    <col min="12072" max="12072" width="1.25" style="1" customWidth="1"/>
    <col min="12073" max="12287" width="9" style="1"/>
    <col min="12288" max="12288" width="0.875" style="1" customWidth="1"/>
    <col min="12289" max="12289" width="12.625" style="1" customWidth="1"/>
    <col min="12290" max="12290" width="2.875" style="1" customWidth="1"/>
    <col min="12291" max="12291" width="3.375" style="1" customWidth="1"/>
    <col min="12292" max="12292" width="2.875" style="1" customWidth="1"/>
    <col min="12293" max="12293" width="4.375" style="1" customWidth="1"/>
    <col min="12294" max="12308" width="2.875" style="1" customWidth="1"/>
    <col min="12309" max="12309" width="3.75" style="1" customWidth="1"/>
    <col min="12310" max="12312" width="2.875" style="1" customWidth="1"/>
    <col min="12313" max="12313" width="3.875" style="1" customWidth="1"/>
    <col min="12314" max="12322" width="2.875" style="1" customWidth="1"/>
    <col min="12323" max="12323" width="2" style="1" customWidth="1"/>
    <col min="12324" max="12324" width="2.875" style="1" customWidth="1"/>
    <col min="12325" max="12325" width="3.75" style="1" customWidth="1"/>
    <col min="12326" max="12326" width="0.875" style="1" customWidth="1"/>
    <col min="12327" max="12327" width="0.75" style="1" customWidth="1"/>
    <col min="12328" max="12328" width="1.25" style="1" customWidth="1"/>
    <col min="12329" max="12543" width="9" style="1"/>
    <col min="12544" max="12544" width="0.875" style="1" customWidth="1"/>
    <col min="12545" max="12545" width="12.625" style="1" customWidth="1"/>
    <col min="12546" max="12546" width="2.875" style="1" customWidth="1"/>
    <col min="12547" max="12547" width="3.375" style="1" customWidth="1"/>
    <col min="12548" max="12548" width="2.875" style="1" customWidth="1"/>
    <col min="12549" max="12549" width="4.375" style="1" customWidth="1"/>
    <col min="12550" max="12564" width="2.875" style="1" customWidth="1"/>
    <col min="12565" max="12565" width="3.75" style="1" customWidth="1"/>
    <col min="12566" max="12568" width="2.875" style="1" customWidth="1"/>
    <col min="12569" max="12569" width="3.875" style="1" customWidth="1"/>
    <col min="12570" max="12578" width="2.875" style="1" customWidth="1"/>
    <col min="12579" max="12579" width="2" style="1" customWidth="1"/>
    <col min="12580" max="12580" width="2.875" style="1" customWidth="1"/>
    <col min="12581" max="12581" width="3.75" style="1" customWidth="1"/>
    <col min="12582" max="12582" width="0.875" style="1" customWidth="1"/>
    <col min="12583" max="12583" width="0.75" style="1" customWidth="1"/>
    <col min="12584" max="12584" width="1.25" style="1" customWidth="1"/>
    <col min="12585" max="12799" width="9" style="1"/>
    <col min="12800" max="12800" width="0.875" style="1" customWidth="1"/>
    <col min="12801" max="12801" width="12.625" style="1" customWidth="1"/>
    <col min="12802" max="12802" width="2.875" style="1" customWidth="1"/>
    <col min="12803" max="12803" width="3.375" style="1" customWidth="1"/>
    <col min="12804" max="12804" width="2.875" style="1" customWidth="1"/>
    <col min="12805" max="12805" width="4.375" style="1" customWidth="1"/>
    <col min="12806" max="12820" width="2.875" style="1" customWidth="1"/>
    <col min="12821" max="12821" width="3.75" style="1" customWidth="1"/>
    <col min="12822" max="12824" width="2.875" style="1" customWidth="1"/>
    <col min="12825" max="12825" width="3.875" style="1" customWidth="1"/>
    <col min="12826" max="12834" width="2.875" style="1" customWidth="1"/>
    <col min="12835" max="12835" width="2" style="1" customWidth="1"/>
    <col min="12836" max="12836" width="2.875" style="1" customWidth="1"/>
    <col min="12837" max="12837" width="3.75" style="1" customWidth="1"/>
    <col min="12838" max="12838" width="0.875" style="1" customWidth="1"/>
    <col min="12839" max="12839" width="0.75" style="1" customWidth="1"/>
    <col min="12840" max="12840" width="1.25" style="1" customWidth="1"/>
    <col min="12841" max="13055" width="9" style="1"/>
    <col min="13056" max="13056" width="0.875" style="1" customWidth="1"/>
    <col min="13057" max="13057" width="12.625" style="1" customWidth="1"/>
    <col min="13058" max="13058" width="2.875" style="1" customWidth="1"/>
    <col min="13059" max="13059" width="3.375" style="1" customWidth="1"/>
    <col min="13060" max="13060" width="2.875" style="1" customWidth="1"/>
    <col min="13061" max="13061" width="4.375" style="1" customWidth="1"/>
    <col min="13062" max="13076" width="2.875" style="1" customWidth="1"/>
    <col min="13077" max="13077" width="3.75" style="1" customWidth="1"/>
    <col min="13078" max="13080" width="2.875" style="1" customWidth="1"/>
    <col min="13081" max="13081" width="3.875" style="1" customWidth="1"/>
    <col min="13082" max="13090" width="2.875" style="1" customWidth="1"/>
    <col min="13091" max="13091" width="2" style="1" customWidth="1"/>
    <col min="13092" max="13092" width="2.875" style="1" customWidth="1"/>
    <col min="13093" max="13093" width="3.75" style="1" customWidth="1"/>
    <col min="13094" max="13094" width="0.875" style="1" customWidth="1"/>
    <col min="13095" max="13095" width="0.75" style="1" customWidth="1"/>
    <col min="13096" max="13096" width="1.25" style="1" customWidth="1"/>
    <col min="13097" max="13311" width="9" style="1"/>
    <col min="13312" max="13312" width="0.875" style="1" customWidth="1"/>
    <col min="13313" max="13313" width="12.625" style="1" customWidth="1"/>
    <col min="13314" max="13314" width="2.875" style="1" customWidth="1"/>
    <col min="13315" max="13315" width="3.375" style="1" customWidth="1"/>
    <col min="13316" max="13316" width="2.875" style="1" customWidth="1"/>
    <col min="13317" max="13317" width="4.375" style="1" customWidth="1"/>
    <col min="13318" max="13332" width="2.875" style="1" customWidth="1"/>
    <col min="13333" max="13333" width="3.75" style="1" customWidth="1"/>
    <col min="13334" max="13336" width="2.875" style="1" customWidth="1"/>
    <col min="13337" max="13337" width="3.875" style="1" customWidth="1"/>
    <col min="13338" max="13346" width="2.875" style="1" customWidth="1"/>
    <col min="13347" max="13347" width="2" style="1" customWidth="1"/>
    <col min="13348" max="13348" width="2.875" style="1" customWidth="1"/>
    <col min="13349" max="13349" width="3.75" style="1" customWidth="1"/>
    <col min="13350" max="13350" width="0.875" style="1" customWidth="1"/>
    <col min="13351" max="13351" width="0.75" style="1" customWidth="1"/>
    <col min="13352" max="13352" width="1.25" style="1" customWidth="1"/>
    <col min="13353" max="13567" width="9" style="1"/>
    <col min="13568" max="13568" width="0.875" style="1" customWidth="1"/>
    <col min="13569" max="13569" width="12.625" style="1" customWidth="1"/>
    <col min="13570" max="13570" width="2.875" style="1" customWidth="1"/>
    <col min="13571" max="13571" width="3.375" style="1" customWidth="1"/>
    <col min="13572" max="13572" width="2.875" style="1" customWidth="1"/>
    <col min="13573" max="13573" width="4.375" style="1" customWidth="1"/>
    <col min="13574" max="13588" width="2.875" style="1" customWidth="1"/>
    <col min="13589" max="13589" width="3.75" style="1" customWidth="1"/>
    <col min="13590" max="13592" width="2.875" style="1" customWidth="1"/>
    <col min="13593" max="13593" width="3.875" style="1" customWidth="1"/>
    <col min="13594" max="13602" width="2.875" style="1" customWidth="1"/>
    <col min="13603" max="13603" width="2" style="1" customWidth="1"/>
    <col min="13604" max="13604" width="2.875" style="1" customWidth="1"/>
    <col min="13605" max="13605" width="3.75" style="1" customWidth="1"/>
    <col min="13606" max="13606" width="0.875" style="1" customWidth="1"/>
    <col min="13607" max="13607" width="0.75" style="1" customWidth="1"/>
    <col min="13608" max="13608" width="1.25" style="1" customWidth="1"/>
    <col min="13609" max="13823" width="9" style="1"/>
    <col min="13824" max="13824" width="0.875" style="1" customWidth="1"/>
    <col min="13825" max="13825" width="12.625" style="1" customWidth="1"/>
    <col min="13826" max="13826" width="2.875" style="1" customWidth="1"/>
    <col min="13827" max="13827" width="3.375" style="1" customWidth="1"/>
    <col min="13828" max="13828" width="2.875" style="1" customWidth="1"/>
    <col min="13829" max="13829" width="4.375" style="1" customWidth="1"/>
    <col min="13830" max="13844" width="2.875" style="1" customWidth="1"/>
    <col min="13845" max="13845" width="3.75" style="1" customWidth="1"/>
    <col min="13846" max="13848" width="2.875" style="1" customWidth="1"/>
    <col min="13849" max="13849" width="3.875" style="1" customWidth="1"/>
    <col min="13850" max="13858" width="2.875" style="1" customWidth="1"/>
    <col min="13859" max="13859" width="2" style="1" customWidth="1"/>
    <col min="13860" max="13860" width="2.875" style="1" customWidth="1"/>
    <col min="13861" max="13861" width="3.75" style="1" customWidth="1"/>
    <col min="13862" max="13862" width="0.875" style="1" customWidth="1"/>
    <col min="13863" max="13863" width="0.75" style="1" customWidth="1"/>
    <col min="13864" max="13864" width="1.25" style="1" customWidth="1"/>
    <col min="13865" max="14079" width="9" style="1"/>
    <col min="14080" max="14080" width="0.875" style="1" customWidth="1"/>
    <col min="14081" max="14081" width="12.625" style="1" customWidth="1"/>
    <col min="14082" max="14082" width="2.875" style="1" customWidth="1"/>
    <col min="14083" max="14083" width="3.375" style="1" customWidth="1"/>
    <col min="14084" max="14084" width="2.875" style="1" customWidth="1"/>
    <col min="14085" max="14085" width="4.375" style="1" customWidth="1"/>
    <col min="14086" max="14100" width="2.875" style="1" customWidth="1"/>
    <col min="14101" max="14101" width="3.75" style="1" customWidth="1"/>
    <col min="14102" max="14104" width="2.875" style="1" customWidth="1"/>
    <col min="14105" max="14105" width="3.875" style="1" customWidth="1"/>
    <col min="14106" max="14114" width="2.875" style="1" customWidth="1"/>
    <col min="14115" max="14115" width="2" style="1" customWidth="1"/>
    <col min="14116" max="14116" width="2.875" style="1" customWidth="1"/>
    <col min="14117" max="14117" width="3.75" style="1" customWidth="1"/>
    <col min="14118" max="14118" width="0.875" style="1" customWidth="1"/>
    <col min="14119" max="14119" width="0.75" style="1" customWidth="1"/>
    <col min="14120" max="14120" width="1.25" style="1" customWidth="1"/>
    <col min="14121" max="14335" width="9" style="1"/>
    <col min="14336" max="14336" width="0.875" style="1" customWidth="1"/>
    <col min="14337" max="14337" width="12.625" style="1" customWidth="1"/>
    <col min="14338" max="14338" width="2.875" style="1" customWidth="1"/>
    <col min="14339" max="14339" width="3.375" style="1" customWidth="1"/>
    <col min="14340" max="14340" width="2.875" style="1" customWidth="1"/>
    <col min="14341" max="14341" width="4.375" style="1" customWidth="1"/>
    <col min="14342" max="14356" width="2.875" style="1" customWidth="1"/>
    <col min="14357" max="14357" width="3.75" style="1" customWidth="1"/>
    <col min="14358" max="14360" width="2.875" style="1" customWidth="1"/>
    <col min="14361" max="14361" width="3.875" style="1" customWidth="1"/>
    <col min="14362" max="14370" width="2.875" style="1" customWidth="1"/>
    <col min="14371" max="14371" width="2" style="1" customWidth="1"/>
    <col min="14372" max="14372" width="2.875" style="1" customWidth="1"/>
    <col min="14373" max="14373" width="3.75" style="1" customWidth="1"/>
    <col min="14374" max="14374" width="0.875" style="1" customWidth="1"/>
    <col min="14375" max="14375" width="0.75" style="1" customWidth="1"/>
    <col min="14376" max="14376" width="1.25" style="1" customWidth="1"/>
    <col min="14377" max="14591" width="9" style="1"/>
    <col min="14592" max="14592" width="0.875" style="1" customWidth="1"/>
    <col min="14593" max="14593" width="12.625" style="1" customWidth="1"/>
    <col min="14594" max="14594" width="2.875" style="1" customWidth="1"/>
    <col min="14595" max="14595" width="3.375" style="1" customWidth="1"/>
    <col min="14596" max="14596" width="2.875" style="1" customWidth="1"/>
    <col min="14597" max="14597" width="4.375" style="1" customWidth="1"/>
    <col min="14598" max="14612" width="2.875" style="1" customWidth="1"/>
    <col min="14613" max="14613" width="3.75" style="1" customWidth="1"/>
    <col min="14614" max="14616" width="2.875" style="1" customWidth="1"/>
    <col min="14617" max="14617" width="3.875" style="1" customWidth="1"/>
    <col min="14618" max="14626" width="2.875" style="1" customWidth="1"/>
    <col min="14627" max="14627" width="2" style="1" customWidth="1"/>
    <col min="14628" max="14628" width="2.875" style="1" customWidth="1"/>
    <col min="14629" max="14629" width="3.75" style="1" customWidth="1"/>
    <col min="14630" max="14630" width="0.875" style="1" customWidth="1"/>
    <col min="14631" max="14631" width="0.75" style="1" customWidth="1"/>
    <col min="14632" max="14632" width="1.25" style="1" customWidth="1"/>
    <col min="14633" max="14847" width="9" style="1"/>
    <col min="14848" max="14848" width="0.875" style="1" customWidth="1"/>
    <col min="14849" max="14849" width="12.625" style="1" customWidth="1"/>
    <col min="14850" max="14850" width="2.875" style="1" customWidth="1"/>
    <col min="14851" max="14851" width="3.375" style="1" customWidth="1"/>
    <col min="14852" max="14852" width="2.875" style="1" customWidth="1"/>
    <col min="14853" max="14853" width="4.375" style="1" customWidth="1"/>
    <col min="14854" max="14868" width="2.875" style="1" customWidth="1"/>
    <col min="14869" max="14869" width="3.75" style="1" customWidth="1"/>
    <col min="14870" max="14872" width="2.875" style="1" customWidth="1"/>
    <col min="14873" max="14873" width="3.875" style="1" customWidth="1"/>
    <col min="14874" max="14882" width="2.875" style="1" customWidth="1"/>
    <col min="14883" max="14883" width="2" style="1" customWidth="1"/>
    <col min="14884" max="14884" width="2.875" style="1" customWidth="1"/>
    <col min="14885" max="14885" width="3.75" style="1" customWidth="1"/>
    <col min="14886" max="14886" width="0.875" style="1" customWidth="1"/>
    <col min="14887" max="14887" width="0.75" style="1" customWidth="1"/>
    <col min="14888" max="14888" width="1.25" style="1" customWidth="1"/>
    <col min="14889" max="15103" width="9" style="1"/>
    <col min="15104" max="15104" width="0.875" style="1" customWidth="1"/>
    <col min="15105" max="15105" width="12.625" style="1" customWidth="1"/>
    <col min="15106" max="15106" width="2.875" style="1" customWidth="1"/>
    <col min="15107" max="15107" width="3.375" style="1" customWidth="1"/>
    <col min="15108" max="15108" width="2.875" style="1" customWidth="1"/>
    <col min="15109" max="15109" width="4.375" style="1" customWidth="1"/>
    <col min="15110" max="15124" width="2.875" style="1" customWidth="1"/>
    <col min="15125" max="15125" width="3.75" style="1" customWidth="1"/>
    <col min="15126" max="15128" width="2.875" style="1" customWidth="1"/>
    <col min="15129" max="15129" width="3.875" style="1" customWidth="1"/>
    <col min="15130" max="15138" width="2.875" style="1" customWidth="1"/>
    <col min="15139" max="15139" width="2" style="1" customWidth="1"/>
    <col min="15140" max="15140" width="2.875" style="1" customWidth="1"/>
    <col min="15141" max="15141" width="3.75" style="1" customWidth="1"/>
    <col min="15142" max="15142" width="0.875" style="1" customWidth="1"/>
    <col min="15143" max="15143" width="0.75" style="1" customWidth="1"/>
    <col min="15144" max="15144" width="1.25" style="1" customWidth="1"/>
    <col min="15145" max="15359" width="9" style="1"/>
    <col min="15360" max="15360" width="0.875" style="1" customWidth="1"/>
    <col min="15361" max="15361" width="12.625" style="1" customWidth="1"/>
    <col min="15362" max="15362" width="2.875" style="1" customWidth="1"/>
    <col min="15363" max="15363" width="3.375" style="1" customWidth="1"/>
    <col min="15364" max="15364" width="2.875" style="1" customWidth="1"/>
    <col min="15365" max="15365" width="4.375" style="1" customWidth="1"/>
    <col min="15366" max="15380" width="2.875" style="1" customWidth="1"/>
    <col min="15381" max="15381" width="3.75" style="1" customWidth="1"/>
    <col min="15382" max="15384" width="2.875" style="1" customWidth="1"/>
    <col min="15385" max="15385" width="3.875" style="1" customWidth="1"/>
    <col min="15386" max="15394" width="2.875" style="1" customWidth="1"/>
    <col min="15395" max="15395" width="2" style="1" customWidth="1"/>
    <col min="15396" max="15396" width="2.875" style="1" customWidth="1"/>
    <col min="15397" max="15397" width="3.75" style="1" customWidth="1"/>
    <col min="15398" max="15398" width="0.875" style="1" customWidth="1"/>
    <col min="15399" max="15399" width="0.75" style="1" customWidth="1"/>
    <col min="15400" max="15400" width="1.25" style="1" customWidth="1"/>
    <col min="15401" max="15615" width="9" style="1"/>
    <col min="15616" max="15616" width="0.875" style="1" customWidth="1"/>
    <col min="15617" max="15617" width="12.625" style="1" customWidth="1"/>
    <col min="15618" max="15618" width="2.875" style="1" customWidth="1"/>
    <col min="15619" max="15619" width="3.375" style="1" customWidth="1"/>
    <col min="15620" max="15620" width="2.875" style="1" customWidth="1"/>
    <col min="15621" max="15621" width="4.375" style="1" customWidth="1"/>
    <col min="15622" max="15636" width="2.875" style="1" customWidth="1"/>
    <col min="15637" max="15637" width="3.75" style="1" customWidth="1"/>
    <col min="15638" max="15640" width="2.875" style="1" customWidth="1"/>
    <col min="15641" max="15641" width="3.875" style="1" customWidth="1"/>
    <col min="15642" max="15650" width="2.875" style="1" customWidth="1"/>
    <col min="15651" max="15651" width="2" style="1" customWidth="1"/>
    <col min="15652" max="15652" width="2.875" style="1" customWidth="1"/>
    <col min="15653" max="15653" width="3.75" style="1" customWidth="1"/>
    <col min="15654" max="15654" width="0.875" style="1" customWidth="1"/>
    <col min="15655" max="15655" width="0.75" style="1" customWidth="1"/>
    <col min="15656" max="15656" width="1.25" style="1" customWidth="1"/>
    <col min="15657" max="15871" width="9" style="1"/>
    <col min="15872" max="15872" width="0.875" style="1" customWidth="1"/>
    <col min="15873" max="15873" width="12.625" style="1" customWidth="1"/>
    <col min="15874" max="15874" width="2.875" style="1" customWidth="1"/>
    <col min="15875" max="15875" width="3.375" style="1" customWidth="1"/>
    <col min="15876" max="15876" width="2.875" style="1" customWidth="1"/>
    <col min="15877" max="15877" width="4.375" style="1" customWidth="1"/>
    <col min="15878" max="15892" width="2.875" style="1" customWidth="1"/>
    <col min="15893" max="15893" width="3.75" style="1" customWidth="1"/>
    <col min="15894" max="15896" width="2.875" style="1" customWidth="1"/>
    <col min="15897" max="15897" width="3.875" style="1" customWidth="1"/>
    <col min="15898" max="15906" width="2.875" style="1" customWidth="1"/>
    <col min="15907" max="15907" width="2" style="1" customWidth="1"/>
    <col min="15908" max="15908" width="2.875" style="1" customWidth="1"/>
    <col min="15909" max="15909" width="3.75" style="1" customWidth="1"/>
    <col min="15910" max="15910" width="0.875" style="1" customWidth="1"/>
    <col min="15911" max="15911" width="0.75" style="1" customWidth="1"/>
    <col min="15912" max="15912" width="1.25" style="1" customWidth="1"/>
    <col min="15913" max="16127" width="9" style="1"/>
    <col min="16128" max="16128" width="0.875" style="1" customWidth="1"/>
    <col min="16129" max="16129" width="12.625" style="1" customWidth="1"/>
    <col min="16130" max="16130" width="2.875" style="1" customWidth="1"/>
    <col min="16131" max="16131" width="3.375" style="1" customWidth="1"/>
    <col min="16132" max="16132" width="2.875" style="1" customWidth="1"/>
    <col min="16133" max="16133" width="4.375" style="1" customWidth="1"/>
    <col min="16134" max="16148" width="2.875" style="1" customWidth="1"/>
    <col min="16149" max="16149" width="3.75" style="1" customWidth="1"/>
    <col min="16150" max="16152" width="2.875" style="1" customWidth="1"/>
    <col min="16153" max="16153" width="3.875" style="1" customWidth="1"/>
    <col min="16154" max="16162" width="2.875" style="1" customWidth="1"/>
    <col min="16163" max="16163" width="2" style="1" customWidth="1"/>
    <col min="16164" max="16164" width="2.875" style="1" customWidth="1"/>
    <col min="16165" max="16165" width="3.75" style="1" customWidth="1"/>
    <col min="16166" max="16166" width="0.875" style="1" customWidth="1"/>
    <col min="16167" max="16167" width="0.75" style="1" customWidth="1"/>
    <col min="16168" max="16168" width="1.25" style="1" customWidth="1"/>
    <col min="16169" max="16384" width="9" style="1"/>
  </cols>
  <sheetData>
    <row r="1" spans="1:41" ht="21" x14ac:dyDescent="0.4">
      <c r="A1" s="270" t="s">
        <v>424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69" t="s">
        <v>423</v>
      </c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</row>
    <row r="2" spans="1:41" x14ac:dyDescent="0.4">
      <c r="A2" s="20" t="s">
        <v>146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61" t="s">
        <v>445</v>
      </c>
      <c r="AN2" s="61"/>
    </row>
    <row r="3" spans="1:41" ht="41.25" customHeight="1" x14ac:dyDescent="0.4">
      <c r="A3" s="266" t="s">
        <v>147</v>
      </c>
      <c r="B3" s="267"/>
      <c r="C3" s="264" t="s">
        <v>3</v>
      </c>
      <c r="D3" s="265"/>
      <c r="E3" s="264" t="s">
        <v>205</v>
      </c>
      <c r="F3" s="265"/>
      <c r="G3" s="264" t="s">
        <v>148</v>
      </c>
      <c r="H3" s="265"/>
      <c r="I3" s="264" t="s">
        <v>196</v>
      </c>
      <c r="J3" s="265"/>
      <c r="K3" s="264" t="s">
        <v>149</v>
      </c>
      <c r="L3" s="265"/>
      <c r="M3" s="264" t="s">
        <v>203</v>
      </c>
      <c r="N3" s="265"/>
      <c r="O3" s="264" t="s">
        <v>204</v>
      </c>
      <c r="P3" s="265"/>
      <c r="Q3" s="264" t="s">
        <v>150</v>
      </c>
      <c r="R3" s="265"/>
      <c r="S3" s="264" t="s">
        <v>201</v>
      </c>
      <c r="T3" s="265"/>
      <c r="U3" s="264" t="s">
        <v>197</v>
      </c>
      <c r="V3" s="265"/>
      <c r="W3" s="264" t="s">
        <v>198</v>
      </c>
      <c r="X3" s="265"/>
      <c r="Y3" s="264" t="s">
        <v>192</v>
      </c>
      <c r="Z3" s="265"/>
      <c r="AA3" s="264" t="s">
        <v>447</v>
      </c>
      <c r="AB3" s="265"/>
      <c r="AC3" s="272" t="s">
        <v>202</v>
      </c>
      <c r="AD3" s="273"/>
      <c r="AE3" s="264" t="s">
        <v>460</v>
      </c>
      <c r="AF3" s="265"/>
      <c r="AG3" s="264" t="s">
        <v>199</v>
      </c>
      <c r="AH3" s="265"/>
      <c r="AI3" s="264" t="s">
        <v>193</v>
      </c>
      <c r="AJ3" s="265"/>
      <c r="AK3" s="264" t="s">
        <v>459</v>
      </c>
      <c r="AL3" s="265"/>
      <c r="AM3" s="264" t="s">
        <v>200</v>
      </c>
      <c r="AN3" s="271"/>
      <c r="AO3" s="32"/>
    </row>
    <row r="4" spans="1:41" ht="22.5" customHeight="1" x14ac:dyDescent="0.4">
      <c r="A4" s="268"/>
      <c r="B4" s="268"/>
      <c r="C4" s="105" t="s">
        <v>194</v>
      </c>
      <c r="D4" s="105" t="s">
        <v>195</v>
      </c>
      <c r="E4" s="105" t="s">
        <v>194</v>
      </c>
      <c r="F4" s="105" t="s">
        <v>195</v>
      </c>
      <c r="G4" s="105" t="s">
        <v>194</v>
      </c>
      <c r="H4" s="105" t="s">
        <v>195</v>
      </c>
      <c r="I4" s="105" t="s">
        <v>194</v>
      </c>
      <c r="J4" s="105" t="s">
        <v>195</v>
      </c>
      <c r="K4" s="105" t="s">
        <v>194</v>
      </c>
      <c r="L4" s="105" t="s">
        <v>195</v>
      </c>
      <c r="M4" s="105" t="s">
        <v>194</v>
      </c>
      <c r="N4" s="105" t="s">
        <v>195</v>
      </c>
      <c r="O4" s="105" t="s">
        <v>194</v>
      </c>
      <c r="P4" s="105" t="s">
        <v>195</v>
      </c>
      <c r="Q4" s="105" t="s">
        <v>194</v>
      </c>
      <c r="R4" s="105" t="s">
        <v>195</v>
      </c>
      <c r="S4" s="105" t="s">
        <v>194</v>
      </c>
      <c r="T4" s="105" t="s">
        <v>195</v>
      </c>
      <c r="U4" s="105" t="s">
        <v>194</v>
      </c>
      <c r="V4" s="105" t="s">
        <v>195</v>
      </c>
      <c r="W4" s="105" t="s">
        <v>194</v>
      </c>
      <c r="X4" s="105" t="s">
        <v>195</v>
      </c>
      <c r="Y4" s="105" t="s">
        <v>194</v>
      </c>
      <c r="Z4" s="105" t="s">
        <v>195</v>
      </c>
      <c r="AA4" s="105" t="s">
        <v>194</v>
      </c>
      <c r="AB4" s="105" t="s">
        <v>195</v>
      </c>
      <c r="AC4" s="105" t="s">
        <v>194</v>
      </c>
      <c r="AD4" s="105" t="s">
        <v>195</v>
      </c>
      <c r="AE4" s="105" t="s">
        <v>194</v>
      </c>
      <c r="AF4" s="106" t="s">
        <v>195</v>
      </c>
      <c r="AG4" s="105" t="s">
        <v>194</v>
      </c>
      <c r="AH4" s="166" t="s">
        <v>195</v>
      </c>
      <c r="AI4" s="105" t="s">
        <v>194</v>
      </c>
      <c r="AJ4" s="105" t="s">
        <v>195</v>
      </c>
      <c r="AK4" s="105" t="s">
        <v>194</v>
      </c>
      <c r="AL4" s="105" t="s">
        <v>195</v>
      </c>
      <c r="AM4" s="105" t="s">
        <v>194</v>
      </c>
      <c r="AN4" s="105" t="s">
        <v>195</v>
      </c>
      <c r="AO4" s="32"/>
    </row>
    <row r="5" spans="1:41" s="3" customFormat="1" ht="22.5" customHeight="1" x14ac:dyDescent="0.4">
      <c r="B5" s="25" t="s">
        <v>151</v>
      </c>
      <c r="C5" s="205">
        <v>3629</v>
      </c>
      <c r="D5" s="205">
        <v>37602</v>
      </c>
      <c r="E5" s="205">
        <v>11</v>
      </c>
      <c r="F5" s="205">
        <v>44</v>
      </c>
      <c r="G5" s="206">
        <v>1</v>
      </c>
      <c r="H5" s="206">
        <v>1</v>
      </c>
      <c r="I5" s="206" t="s">
        <v>456</v>
      </c>
      <c r="J5" s="206" t="s">
        <v>456</v>
      </c>
      <c r="K5" s="205">
        <v>269</v>
      </c>
      <c r="L5" s="205">
        <v>1419</v>
      </c>
      <c r="M5" s="205">
        <v>112</v>
      </c>
      <c r="N5" s="205">
        <v>9156</v>
      </c>
      <c r="O5" s="205">
        <v>5</v>
      </c>
      <c r="P5" s="205">
        <v>14</v>
      </c>
      <c r="Q5" s="205">
        <v>34</v>
      </c>
      <c r="R5" s="205">
        <v>214</v>
      </c>
      <c r="S5" s="205">
        <v>72</v>
      </c>
      <c r="T5" s="207">
        <v>2386</v>
      </c>
      <c r="U5" s="207">
        <v>771</v>
      </c>
      <c r="V5" s="207">
        <v>6709</v>
      </c>
      <c r="W5" s="205">
        <v>48</v>
      </c>
      <c r="X5" s="205">
        <v>771</v>
      </c>
      <c r="Y5" s="205">
        <v>435</v>
      </c>
      <c r="Z5" s="207">
        <v>1436</v>
      </c>
      <c r="AA5" s="205">
        <v>165</v>
      </c>
      <c r="AB5" s="205">
        <v>1086</v>
      </c>
      <c r="AC5" s="205">
        <v>551</v>
      </c>
      <c r="AD5" s="205">
        <v>3809</v>
      </c>
      <c r="AE5" s="205">
        <v>317</v>
      </c>
      <c r="AF5" s="205">
        <v>1863</v>
      </c>
      <c r="AG5" s="205">
        <v>173</v>
      </c>
      <c r="AH5" s="205">
        <v>1649</v>
      </c>
      <c r="AI5" s="205">
        <v>440</v>
      </c>
      <c r="AJ5" s="205">
        <v>5433</v>
      </c>
      <c r="AK5" s="205">
        <v>15</v>
      </c>
      <c r="AL5" s="205">
        <v>103</v>
      </c>
      <c r="AM5" s="205">
        <v>210</v>
      </c>
      <c r="AN5" s="205">
        <v>1509</v>
      </c>
    </row>
    <row r="6" spans="1:41" ht="19.5" customHeight="1" x14ac:dyDescent="0.4">
      <c r="B6" s="26"/>
      <c r="C6" s="205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8"/>
      <c r="V6" s="208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</row>
    <row r="7" spans="1:41" ht="22.5" customHeight="1" x14ac:dyDescent="0.4">
      <c r="B7" s="27" t="s">
        <v>152</v>
      </c>
      <c r="C7" s="205">
        <v>12</v>
      </c>
      <c r="D7" s="209">
        <v>5633</v>
      </c>
      <c r="E7" s="209" t="s">
        <v>456</v>
      </c>
      <c r="F7" s="209" t="s">
        <v>456</v>
      </c>
      <c r="G7" s="209" t="s">
        <v>456</v>
      </c>
      <c r="H7" s="209" t="s">
        <v>456</v>
      </c>
      <c r="I7" s="209" t="s">
        <v>456</v>
      </c>
      <c r="J7" s="209" t="s">
        <v>456</v>
      </c>
      <c r="K7" s="209" t="s">
        <v>456</v>
      </c>
      <c r="L7" s="209" t="s">
        <v>456</v>
      </c>
      <c r="M7" s="209">
        <v>1</v>
      </c>
      <c r="N7" s="209">
        <v>5499</v>
      </c>
      <c r="O7" s="209">
        <v>1</v>
      </c>
      <c r="P7" s="209">
        <v>10</v>
      </c>
      <c r="Q7" s="209" t="s">
        <v>456</v>
      </c>
      <c r="R7" s="209" t="s">
        <v>456</v>
      </c>
      <c r="S7" s="209">
        <v>2</v>
      </c>
      <c r="T7" s="209">
        <v>27</v>
      </c>
      <c r="U7" s="206">
        <v>3</v>
      </c>
      <c r="V7" s="206">
        <v>16</v>
      </c>
      <c r="W7" s="205">
        <v>1</v>
      </c>
      <c r="X7" s="205">
        <v>26</v>
      </c>
      <c r="Y7" s="205" t="s">
        <v>456</v>
      </c>
      <c r="Z7" s="205" t="s">
        <v>456</v>
      </c>
      <c r="AA7" s="205" t="s">
        <v>456</v>
      </c>
      <c r="AB7" s="205" t="s">
        <v>456</v>
      </c>
      <c r="AC7" s="205">
        <v>3</v>
      </c>
      <c r="AD7" s="205">
        <v>51</v>
      </c>
      <c r="AE7" s="205" t="s">
        <v>456</v>
      </c>
      <c r="AF7" s="205" t="s">
        <v>456</v>
      </c>
      <c r="AG7" s="205" t="s">
        <v>456</v>
      </c>
      <c r="AH7" s="205" t="s">
        <v>456</v>
      </c>
      <c r="AI7" s="205">
        <v>1</v>
      </c>
      <c r="AJ7" s="205">
        <v>4</v>
      </c>
      <c r="AK7" s="205" t="s">
        <v>456</v>
      </c>
      <c r="AL7" s="205" t="s">
        <v>456</v>
      </c>
      <c r="AM7" s="205" t="s">
        <v>456</v>
      </c>
      <c r="AN7" s="205" t="s">
        <v>456</v>
      </c>
    </row>
    <row r="8" spans="1:41" ht="22.5" customHeight="1" x14ac:dyDescent="0.4">
      <c r="B8" s="27" t="s">
        <v>153</v>
      </c>
      <c r="C8" s="205">
        <v>57</v>
      </c>
      <c r="D8" s="209">
        <v>406</v>
      </c>
      <c r="E8" s="209" t="s">
        <v>456</v>
      </c>
      <c r="F8" s="209" t="s">
        <v>456</v>
      </c>
      <c r="G8" s="209" t="s">
        <v>456</v>
      </c>
      <c r="H8" s="209" t="s">
        <v>456</v>
      </c>
      <c r="I8" s="209" t="s">
        <v>456</v>
      </c>
      <c r="J8" s="209" t="s">
        <v>456</v>
      </c>
      <c r="K8" s="209">
        <v>3</v>
      </c>
      <c r="L8" s="209">
        <v>4</v>
      </c>
      <c r="M8" s="209">
        <v>1</v>
      </c>
      <c r="N8" s="209">
        <v>3</v>
      </c>
      <c r="O8" s="209" t="s">
        <v>456</v>
      </c>
      <c r="P8" s="209" t="s">
        <v>456</v>
      </c>
      <c r="Q8" s="209" t="s">
        <v>456</v>
      </c>
      <c r="R8" s="209" t="s">
        <v>456</v>
      </c>
      <c r="S8" s="209" t="s">
        <v>456</v>
      </c>
      <c r="T8" s="209" t="s">
        <v>456</v>
      </c>
      <c r="U8" s="206">
        <v>14</v>
      </c>
      <c r="V8" s="206">
        <v>278</v>
      </c>
      <c r="W8" s="205" t="s">
        <v>456</v>
      </c>
      <c r="X8" s="205" t="s">
        <v>456</v>
      </c>
      <c r="Y8" s="205" t="s">
        <v>456</v>
      </c>
      <c r="Z8" s="205" t="s">
        <v>456</v>
      </c>
      <c r="AA8" s="205">
        <v>3</v>
      </c>
      <c r="AB8" s="205">
        <v>6</v>
      </c>
      <c r="AC8" s="205">
        <v>12</v>
      </c>
      <c r="AD8" s="205">
        <v>27</v>
      </c>
      <c r="AE8" s="205">
        <v>12</v>
      </c>
      <c r="AF8" s="205">
        <v>21</v>
      </c>
      <c r="AG8" s="205">
        <v>3</v>
      </c>
      <c r="AH8" s="205">
        <v>29</v>
      </c>
      <c r="AI8" s="205">
        <v>7</v>
      </c>
      <c r="AJ8" s="205">
        <v>35</v>
      </c>
      <c r="AK8" s="205" t="s">
        <v>456</v>
      </c>
      <c r="AL8" s="205" t="s">
        <v>456</v>
      </c>
      <c r="AM8" s="205">
        <v>2</v>
      </c>
      <c r="AN8" s="205">
        <v>3</v>
      </c>
    </row>
    <row r="9" spans="1:41" ht="22.5" customHeight="1" x14ac:dyDescent="0.4">
      <c r="B9" s="27" t="s">
        <v>154</v>
      </c>
      <c r="C9" s="205">
        <v>31</v>
      </c>
      <c r="D9" s="209">
        <v>142</v>
      </c>
      <c r="E9" s="209" t="s">
        <v>456</v>
      </c>
      <c r="F9" s="209" t="s">
        <v>456</v>
      </c>
      <c r="G9" s="209" t="s">
        <v>456</v>
      </c>
      <c r="H9" s="209" t="s">
        <v>456</v>
      </c>
      <c r="I9" s="209" t="s">
        <v>456</v>
      </c>
      <c r="J9" s="209" t="s">
        <v>456</v>
      </c>
      <c r="K9" s="209">
        <v>2</v>
      </c>
      <c r="L9" s="209">
        <v>7</v>
      </c>
      <c r="M9" s="209" t="s">
        <v>456</v>
      </c>
      <c r="N9" s="209" t="s">
        <v>456</v>
      </c>
      <c r="O9" s="209" t="s">
        <v>456</v>
      </c>
      <c r="P9" s="209" t="s">
        <v>456</v>
      </c>
      <c r="Q9" s="209">
        <v>1</v>
      </c>
      <c r="R9" s="209">
        <v>18</v>
      </c>
      <c r="S9" s="209" t="s">
        <v>456</v>
      </c>
      <c r="T9" s="209" t="s">
        <v>456</v>
      </c>
      <c r="U9" s="206">
        <v>4</v>
      </c>
      <c r="V9" s="206">
        <v>14</v>
      </c>
      <c r="W9" s="205" t="s">
        <v>456</v>
      </c>
      <c r="X9" s="205" t="s">
        <v>456</v>
      </c>
      <c r="Y9" s="205">
        <v>4</v>
      </c>
      <c r="Z9" s="205">
        <v>8</v>
      </c>
      <c r="AA9" s="205">
        <v>2</v>
      </c>
      <c r="AB9" s="205">
        <v>9</v>
      </c>
      <c r="AC9" s="205">
        <v>5</v>
      </c>
      <c r="AD9" s="205">
        <v>23</v>
      </c>
      <c r="AE9" s="205">
        <v>3</v>
      </c>
      <c r="AF9" s="205">
        <v>2</v>
      </c>
      <c r="AG9" s="205">
        <v>1</v>
      </c>
      <c r="AH9" s="205">
        <v>8</v>
      </c>
      <c r="AI9" s="205">
        <v>8</v>
      </c>
      <c r="AJ9" s="205">
        <v>52</v>
      </c>
      <c r="AK9" s="205" t="s">
        <v>456</v>
      </c>
      <c r="AL9" s="205" t="s">
        <v>456</v>
      </c>
      <c r="AM9" s="205">
        <v>1</v>
      </c>
      <c r="AN9" s="205">
        <v>1</v>
      </c>
    </row>
    <row r="10" spans="1:41" ht="22.5" customHeight="1" x14ac:dyDescent="0.4">
      <c r="B10" s="27" t="s">
        <v>155</v>
      </c>
      <c r="C10" s="205">
        <v>18</v>
      </c>
      <c r="D10" s="209">
        <v>57</v>
      </c>
      <c r="E10" s="209" t="s">
        <v>456</v>
      </c>
      <c r="F10" s="209" t="s">
        <v>456</v>
      </c>
      <c r="G10" s="209" t="s">
        <v>456</v>
      </c>
      <c r="H10" s="209" t="s">
        <v>456</v>
      </c>
      <c r="I10" s="209" t="s">
        <v>456</v>
      </c>
      <c r="J10" s="209" t="s">
        <v>456</v>
      </c>
      <c r="K10" s="209">
        <v>2</v>
      </c>
      <c r="L10" s="209">
        <v>7</v>
      </c>
      <c r="M10" s="209" t="s">
        <v>456</v>
      </c>
      <c r="N10" s="209" t="s">
        <v>456</v>
      </c>
      <c r="O10" s="209" t="s">
        <v>456</v>
      </c>
      <c r="P10" s="209" t="s">
        <v>456</v>
      </c>
      <c r="Q10" s="209" t="s">
        <v>456</v>
      </c>
      <c r="R10" s="209" t="s">
        <v>456</v>
      </c>
      <c r="S10" s="209" t="s">
        <v>456</v>
      </c>
      <c r="T10" s="209" t="s">
        <v>456</v>
      </c>
      <c r="U10" s="206">
        <v>1</v>
      </c>
      <c r="V10" s="206">
        <v>2</v>
      </c>
      <c r="W10" s="205" t="s">
        <v>456</v>
      </c>
      <c r="X10" s="205" t="s">
        <v>456</v>
      </c>
      <c r="Y10" s="205">
        <v>3</v>
      </c>
      <c r="Z10" s="205">
        <v>8</v>
      </c>
      <c r="AA10" s="205">
        <v>4</v>
      </c>
      <c r="AB10" s="205">
        <v>7</v>
      </c>
      <c r="AC10" s="205">
        <v>1</v>
      </c>
      <c r="AD10" s="205">
        <v>2</v>
      </c>
      <c r="AE10" s="205">
        <v>3</v>
      </c>
      <c r="AF10" s="205">
        <v>6</v>
      </c>
      <c r="AG10" s="205">
        <v>1</v>
      </c>
      <c r="AH10" s="205">
        <v>1</v>
      </c>
      <c r="AI10" s="205">
        <v>2</v>
      </c>
      <c r="AJ10" s="205">
        <v>17</v>
      </c>
      <c r="AK10" s="205" t="s">
        <v>456</v>
      </c>
      <c r="AL10" s="205" t="s">
        <v>456</v>
      </c>
      <c r="AM10" s="205">
        <v>1</v>
      </c>
      <c r="AN10" s="205">
        <v>7</v>
      </c>
    </row>
    <row r="11" spans="1:41" ht="22.5" customHeight="1" x14ac:dyDescent="0.4">
      <c r="B11" s="27" t="s">
        <v>156</v>
      </c>
      <c r="C11" s="205">
        <v>15</v>
      </c>
      <c r="D11" s="209">
        <v>69</v>
      </c>
      <c r="E11" s="209" t="s">
        <v>456</v>
      </c>
      <c r="F11" s="209" t="s">
        <v>456</v>
      </c>
      <c r="G11" s="209" t="s">
        <v>456</v>
      </c>
      <c r="H11" s="209" t="s">
        <v>456</v>
      </c>
      <c r="I11" s="209" t="s">
        <v>456</v>
      </c>
      <c r="J11" s="209" t="s">
        <v>456</v>
      </c>
      <c r="K11" s="209">
        <v>4</v>
      </c>
      <c r="L11" s="209">
        <v>10</v>
      </c>
      <c r="M11" s="209">
        <v>2</v>
      </c>
      <c r="N11" s="209">
        <v>9</v>
      </c>
      <c r="O11" s="209" t="s">
        <v>456</v>
      </c>
      <c r="P11" s="209" t="s">
        <v>456</v>
      </c>
      <c r="Q11" s="209" t="s">
        <v>456</v>
      </c>
      <c r="R11" s="209" t="s">
        <v>456</v>
      </c>
      <c r="S11" s="209" t="s">
        <v>456</v>
      </c>
      <c r="T11" s="209" t="s">
        <v>456</v>
      </c>
      <c r="U11" s="206">
        <v>4</v>
      </c>
      <c r="V11" s="206">
        <v>5</v>
      </c>
      <c r="W11" s="205" t="s">
        <v>456</v>
      </c>
      <c r="X11" s="205" t="s">
        <v>456</v>
      </c>
      <c r="Y11" s="205" t="s">
        <v>456</v>
      </c>
      <c r="Z11" s="205" t="s">
        <v>456</v>
      </c>
      <c r="AA11" s="205">
        <v>1</v>
      </c>
      <c r="AB11" s="205">
        <v>31</v>
      </c>
      <c r="AC11" s="205" t="s">
        <v>456</v>
      </c>
      <c r="AD11" s="205" t="s">
        <v>456</v>
      </c>
      <c r="AE11" s="205">
        <v>1</v>
      </c>
      <c r="AF11" s="205">
        <v>1</v>
      </c>
      <c r="AG11" s="205" t="s">
        <v>456</v>
      </c>
      <c r="AH11" s="205" t="s">
        <v>456</v>
      </c>
      <c r="AI11" s="205">
        <v>1</v>
      </c>
      <c r="AJ11" s="205">
        <v>6</v>
      </c>
      <c r="AK11" s="205" t="s">
        <v>456</v>
      </c>
      <c r="AL11" s="205" t="s">
        <v>456</v>
      </c>
      <c r="AM11" s="205">
        <v>2</v>
      </c>
      <c r="AN11" s="205">
        <v>7</v>
      </c>
    </row>
    <row r="12" spans="1:41" ht="22.5" customHeight="1" x14ac:dyDescent="0.4">
      <c r="B12" s="27" t="s">
        <v>157</v>
      </c>
      <c r="C12" s="205">
        <v>24</v>
      </c>
      <c r="D12" s="209">
        <v>128</v>
      </c>
      <c r="E12" s="209" t="s">
        <v>456</v>
      </c>
      <c r="F12" s="209" t="s">
        <v>456</v>
      </c>
      <c r="G12" s="209" t="s">
        <v>456</v>
      </c>
      <c r="H12" s="209" t="s">
        <v>456</v>
      </c>
      <c r="I12" s="209" t="s">
        <v>456</v>
      </c>
      <c r="J12" s="209" t="s">
        <v>456</v>
      </c>
      <c r="K12" s="209">
        <v>1</v>
      </c>
      <c r="L12" s="209">
        <v>4</v>
      </c>
      <c r="M12" s="209" t="s">
        <v>456</v>
      </c>
      <c r="N12" s="209" t="s">
        <v>456</v>
      </c>
      <c r="O12" s="209" t="s">
        <v>456</v>
      </c>
      <c r="P12" s="209" t="s">
        <v>456</v>
      </c>
      <c r="Q12" s="209" t="s">
        <v>456</v>
      </c>
      <c r="R12" s="209" t="s">
        <v>456</v>
      </c>
      <c r="S12" s="209" t="s">
        <v>456</v>
      </c>
      <c r="T12" s="209" t="s">
        <v>456</v>
      </c>
      <c r="U12" s="206">
        <v>4</v>
      </c>
      <c r="V12" s="206">
        <v>45</v>
      </c>
      <c r="W12" s="205" t="s">
        <v>456</v>
      </c>
      <c r="X12" s="205" t="s">
        <v>456</v>
      </c>
      <c r="Y12" s="205">
        <v>2</v>
      </c>
      <c r="Z12" s="205">
        <v>6</v>
      </c>
      <c r="AA12" s="205">
        <v>1</v>
      </c>
      <c r="AB12" s="205">
        <v>3</v>
      </c>
      <c r="AC12" s="205" t="s">
        <v>456</v>
      </c>
      <c r="AD12" s="205" t="s">
        <v>456</v>
      </c>
      <c r="AE12" s="205">
        <v>4</v>
      </c>
      <c r="AF12" s="205">
        <v>30</v>
      </c>
      <c r="AG12" s="205">
        <v>2</v>
      </c>
      <c r="AH12" s="205">
        <v>8</v>
      </c>
      <c r="AI12" s="205">
        <v>1</v>
      </c>
      <c r="AJ12" s="205">
        <v>1</v>
      </c>
      <c r="AK12" s="205" t="s">
        <v>456</v>
      </c>
      <c r="AL12" s="205" t="s">
        <v>456</v>
      </c>
      <c r="AM12" s="205">
        <v>9</v>
      </c>
      <c r="AN12" s="205">
        <v>31</v>
      </c>
    </row>
    <row r="13" spans="1:41" ht="22.5" customHeight="1" x14ac:dyDescent="0.4">
      <c r="B13" s="27" t="s">
        <v>158</v>
      </c>
      <c r="C13" s="205">
        <v>106</v>
      </c>
      <c r="D13" s="209">
        <v>661</v>
      </c>
      <c r="E13" s="209" t="s">
        <v>456</v>
      </c>
      <c r="F13" s="209" t="s">
        <v>456</v>
      </c>
      <c r="G13" s="209" t="s">
        <v>456</v>
      </c>
      <c r="H13" s="209" t="s">
        <v>456</v>
      </c>
      <c r="I13" s="209" t="s">
        <v>456</v>
      </c>
      <c r="J13" s="209" t="s">
        <v>456</v>
      </c>
      <c r="K13" s="209">
        <v>2</v>
      </c>
      <c r="L13" s="209">
        <v>6</v>
      </c>
      <c r="M13" s="209">
        <v>1</v>
      </c>
      <c r="N13" s="209">
        <v>3</v>
      </c>
      <c r="O13" s="209" t="s">
        <v>456</v>
      </c>
      <c r="P13" s="209" t="s">
        <v>456</v>
      </c>
      <c r="Q13" s="209" t="s">
        <v>456</v>
      </c>
      <c r="R13" s="209" t="s">
        <v>456</v>
      </c>
      <c r="S13" s="209">
        <v>3</v>
      </c>
      <c r="T13" s="209">
        <v>102</v>
      </c>
      <c r="U13" s="206">
        <v>20</v>
      </c>
      <c r="V13" s="206">
        <v>207</v>
      </c>
      <c r="W13" s="205">
        <v>1</v>
      </c>
      <c r="X13" s="205">
        <v>1</v>
      </c>
      <c r="Y13" s="205">
        <v>20</v>
      </c>
      <c r="Z13" s="205">
        <v>46</v>
      </c>
      <c r="AA13" s="205">
        <v>9</v>
      </c>
      <c r="AB13" s="205">
        <v>25</v>
      </c>
      <c r="AC13" s="205">
        <v>13</v>
      </c>
      <c r="AD13" s="205">
        <v>92</v>
      </c>
      <c r="AE13" s="205">
        <v>13</v>
      </c>
      <c r="AF13" s="205">
        <v>31</v>
      </c>
      <c r="AG13" s="205">
        <v>8</v>
      </c>
      <c r="AH13" s="205">
        <v>54</v>
      </c>
      <c r="AI13" s="205">
        <v>11</v>
      </c>
      <c r="AJ13" s="205">
        <v>71</v>
      </c>
      <c r="AK13" s="205" t="s">
        <v>456</v>
      </c>
      <c r="AL13" s="205" t="s">
        <v>456</v>
      </c>
      <c r="AM13" s="205">
        <v>5</v>
      </c>
      <c r="AN13" s="205">
        <v>23</v>
      </c>
    </row>
    <row r="14" spans="1:41" ht="22.5" customHeight="1" x14ac:dyDescent="0.4">
      <c r="B14" s="27" t="s">
        <v>159</v>
      </c>
      <c r="C14" s="205">
        <v>38</v>
      </c>
      <c r="D14" s="209">
        <v>273</v>
      </c>
      <c r="E14" s="209" t="s">
        <v>456</v>
      </c>
      <c r="F14" s="209" t="s">
        <v>456</v>
      </c>
      <c r="G14" s="209" t="s">
        <v>456</v>
      </c>
      <c r="H14" s="209" t="s">
        <v>456</v>
      </c>
      <c r="I14" s="209" t="s">
        <v>456</v>
      </c>
      <c r="J14" s="209" t="s">
        <v>456</v>
      </c>
      <c r="K14" s="209">
        <v>4</v>
      </c>
      <c r="L14" s="209">
        <v>72</v>
      </c>
      <c r="M14" s="209" t="s">
        <v>456</v>
      </c>
      <c r="N14" s="209" t="s">
        <v>456</v>
      </c>
      <c r="O14" s="209" t="s">
        <v>456</v>
      </c>
      <c r="P14" s="209" t="s">
        <v>456</v>
      </c>
      <c r="Q14" s="209">
        <v>1</v>
      </c>
      <c r="R14" s="209">
        <v>6</v>
      </c>
      <c r="S14" s="209">
        <v>1</v>
      </c>
      <c r="T14" s="209">
        <v>2</v>
      </c>
      <c r="U14" s="206">
        <v>9</v>
      </c>
      <c r="V14" s="206">
        <v>52</v>
      </c>
      <c r="W14" s="205" t="s">
        <v>456</v>
      </c>
      <c r="X14" s="205" t="s">
        <v>456</v>
      </c>
      <c r="Y14" s="205">
        <v>8</v>
      </c>
      <c r="Z14" s="205">
        <v>25</v>
      </c>
      <c r="AA14" s="205">
        <v>1</v>
      </c>
      <c r="AB14" s="205">
        <v>1</v>
      </c>
      <c r="AC14" s="205">
        <v>4</v>
      </c>
      <c r="AD14" s="205">
        <v>6</v>
      </c>
      <c r="AE14" s="205">
        <v>3</v>
      </c>
      <c r="AF14" s="205">
        <v>5</v>
      </c>
      <c r="AG14" s="205">
        <v>2</v>
      </c>
      <c r="AH14" s="205">
        <v>6</v>
      </c>
      <c r="AI14" s="205">
        <v>4</v>
      </c>
      <c r="AJ14" s="205">
        <v>93</v>
      </c>
      <c r="AK14" s="205">
        <v>1</v>
      </c>
      <c r="AL14" s="205">
        <v>5</v>
      </c>
      <c r="AM14" s="205" t="s">
        <v>456</v>
      </c>
      <c r="AN14" s="205" t="s">
        <v>456</v>
      </c>
    </row>
    <row r="15" spans="1:41" ht="22.5" customHeight="1" x14ac:dyDescent="0.4">
      <c r="B15" s="27" t="s">
        <v>160</v>
      </c>
      <c r="C15" s="205">
        <v>38</v>
      </c>
      <c r="D15" s="209">
        <v>324</v>
      </c>
      <c r="E15" s="209" t="s">
        <v>456</v>
      </c>
      <c r="F15" s="209" t="s">
        <v>456</v>
      </c>
      <c r="G15" s="209" t="s">
        <v>456</v>
      </c>
      <c r="H15" s="209" t="s">
        <v>456</v>
      </c>
      <c r="I15" s="209" t="s">
        <v>456</v>
      </c>
      <c r="J15" s="209" t="s">
        <v>456</v>
      </c>
      <c r="K15" s="209">
        <v>4</v>
      </c>
      <c r="L15" s="209">
        <v>16</v>
      </c>
      <c r="M15" s="209">
        <v>1</v>
      </c>
      <c r="N15" s="209">
        <v>1</v>
      </c>
      <c r="O15" s="209" t="s">
        <v>456</v>
      </c>
      <c r="P15" s="209" t="s">
        <v>456</v>
      </c>
      <c r="Q15" s="209" t="s">
        <v>456</v>
      </c>
      <c r="R15" s="209" t="s">
        <v>456</v>
      </c>
      <c r="S15" s="209" t="s">
        <v>456</v>
      </c>
      <c r="T15" s="209" t="s">
        <v>456</v>
      </c>
      <c r="U15" s="206">
        <v>4</v>
      </c>
      <c r="V15" s="206">
        <v>14</v>
      </c>
      <c r="W15" s="205">
        <v>1</v>
      </c>
      <c r="X15" s="205">
        <v>17</v>
      </c>
      <c r="Y15" s="205">
        <v>5</v>
      </c>
      <c r="Z15" s="205">
        <v>13</v>
      </c>
      <c r="AA15" s="205" t="s">
        <v>456</v>
      </c>
      <c r="AB15" s="205" t="s">
        <v>456</v>
      </c>
      <c r="AC15" s="205">
        <v>8</v>
      </c>
      <c r="AD15" s="205">
        <v>26</v>
      </c>
      <c r="AE15" s="205">
        <v>4</v>
      </c>
      <c r="AF15" s="205">
        <v>71</v>
      </c>
      <c r="AG15" s="205">
        <v>2</v>
      </c>
      <c r="AH15" s="205">
        <v>20</v>
      </c>
      <c r="AI15" s="205">
        <v>8</v>
      </c>
      <c r="AJ15" s="205">
        <v>142</v>
      </c>
      <c r="AK15" s="205" t="s">
        <v>456</v>
      </c>
      <c r="AL15" s="205" t="s">
        <v>456</v>
      </c>
      <c r="AM15" s="205">
        <v>1</v>
      </c>
      <c r="AN15" s="205">
        <v>4</v>
      </c>
    </row>
    <row r="16" spans="1:41" ht="22.5" customHeight="1" x14ac:dyDescent="0.4">
      <c r="B16" s="27" t="s">
        <v>161</v>
      </c>
      <c r="C16" s="205">
        <v>56</v>
      </c>
      <c r="D16" s="209">
        <v>304</v>
      </c>
      <c r="E16" s="209" t="s">
        <v>456</v>
      </c>
      <c r="F16" s="209" t="s">
        <v>456</v>
      </c>
      <c r="G16" s="209" t="s">
        <v>456</v>
      </c>
      <c r="H16" s="209" t="s">
        <v>456</v>
      </c>
      <c r="I16" s="209" t="s">
        <v>456</v>
      </c>
      <c r="J16" s="209" t="s">
        <v>456</v>
      </c>
      <c r="K16" s="209">
        <v>8</v>
      </c>
      <c r="L16" s="209">
        <v>42</v>
      </c>
      <c r="M16" s="209" t="s">
        <v>456</v>
      </c>
      <c r="N16" s="209" t="s">
        <v>456</v>
      </c>
      <c r="O16" s="209" t="s">
        <v>456</v>
      </c>
      <c r="P16" s="209" t="s">
        <v>456</v>
      </c>
      <c r="Q16" s="209" t="s">
        <v>456</v>
      </c>
      <c r="R16" s="209" t="s">
        <v>456</v>
      </c>
      <c r="S16" s="209">
        <v>1</v>
      </c>
      <c r="T16" s="209">
        <v>4</v>
      </c>
      <c r="U16" s="206">
        <v>12</v>
      </c>
      <c r="V16" s="206">
        <v>91</v>
      </c>
      <c r="W16" s="205" t="s">
        <v>456</v>
      </c>
      <c r="X16" s="205" t="s">
        <v>456</v>
      </c>
      <c r="Y16" s="205">
        <v>9</v>
      </c>
      <c r="Z16" s="205">
        <v>18</v>
      </c>
      <c r="AA16" s="205">
        <v>4</v>
      </c>
      <c r="AB16" s="205">
        <v>9</v>
      </c>
      <c r="AC16" s="205">
        <v>3</v>
      </c>
      <c r="AD16" s="205">
        <v>8</v>
      </c>
      <c r="AE16" s="205">
        <v>3</v>
      </c>
      <c r="AF16" s="205">
        <v>3</v>
      </c>
      <c r="AG16" s="205">
        <v>1</v>
      </c>
      <c r="AH16" s="205">
        <v>1</v>
      </c>
      <c r="AI16" s="205">
        <v>14</v>
      </c>
      <c r="AJ16" s="205">
        <v>122</v>
      </c>
      <c r="AK16" s="205">
        <v>1</v>
      </c>
      <c r="AL16" s="205">
        <v>6</v>
      </c>
      <c r="AM16" s="205" t="s">
        <v>456</v>
      </c>
      <c r="AN16" s="205" t="s">
        <v>456</v>
      </c>
    </row>
    <row r="17" spans="2:40" ht="19.5" customHeight="1" x14ac:dyDescent="0.4">
      <c r="B17" s="27"/>
      <c r="C17" s="205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</row>
    <row r="18" spans="2:40" ht="22.5" customHeight="1" x14ac:dyDescent="0.4">
      <c r="B18" s="27" t="s">
        <v>162</v>
      </c>
      <c r="C18" s="205">
        <v>114</v>
      </c>
      <c r="D18" s="209">
        <v>818</v>
      </c>
      <c r="E18" s="209" t="s">
        <v>456</v>
      </c>
      <c r="F18" s="209" t="s">
        <v>456</v>
      </c>
      <c r="G18" s="209" t="s">
        <v>456</v>
      </c>
      <c r="H18" s="209" t="s">
        <v>456</v>
      </c>
      <c r="I18" s="209" t="s">
        <v>456</v>
      </c>
      <c r="J18" s="209" t="s">
        <v>456</v>
      </c>
      <c r="K18" s="209">
        <v>2</v>
      </c>
      <c r="L18" s="209">
        <v>7</v>
      </c>
      <c r="M18" s="209">
        <v>1</v>
      </c>
      <c r="N18" s="209">
        <v>1</v>
      </c>
      <c r="O18" s="209" t="s">
        <v>456</v>
      </c>
      <c r="P18" s="209" t="s">
        <v>456</v>
      </c>
      <c r="Q18" s="209">
        <v>1</v>
      </c>
      <c r="R18" s="209">
        <v>2</v>
      </c>
      <c r="S18" s="209">
        <v>2</v>
      </c>
      <c r="T18" s="209">
        <v>6</v>
      </c>
      <c r="U18" s="206">
        <v>37</v>
      </c>
      <c r="V18" s="206">
        <v>247</v>
      </c>
      <c r="W18" s="205">
        <v>4</v>
      </c>
      <c r="X18" s="205">
        <v>89</v>
      </c>
      <c r="Y18" s="205">
        <v>2</v>
      </c>
      <c r="Z18" s="205">
        <v>7</v>
      </c>
      <c r="AA18" s="205">
        <v>3</v>
      </c>
      <c r="AB18" s="205">
        <v>9</v>
      </c>
      <c r="AC18" s="205">
        <v>22</v>
      </c>
      <c r="AD18" s="205">
        <v>202</v>
      </c>
      <c r="AE18" s="205">
        <v>18</v>
      </c>
      <c r="AF18" s="205">
        <v>55</v>
      </c>
      <c r="AG18" s="205">
        <v>7</v>
      </c>
      <c r="AH18" s="205">
        <v>29</v>
      </c>
      <c r="AI18" s="205">
        <v>10</v>
      </c>
      <c r="AJ18" s="205">
        <v>107</v>
      </c>
      <c r="AK18" s="205" t="s">
        <v>456</v>
      </c>
      <c r="AL18" s="205" t="s">
        <v>456</v>
      </c>
      <c r="AM18" s="205">
        <v>5</v>
      </c>
      <c r="AN18" s="205">
        <v>57</v>
      </c>
    </row>
    <row r="19" spans="2:40" ht="22.5" customHeight="1" x14ac:dyDescent="0.4">
      <c r="B19" s="27" t="s">
        <v>163</v>
      </c>
      <c r="C19" s="205">
        <v>91</v>
      </c>
      <c r="D19" s="209">
        <v>553</v>
      </c>
      <c r="E19" s="209" t="s">
        <v>456</v>
      </c>
      <c r="F19" s="209" t="s">
        <v>456</v>
      </c>
      <c r="G19" s="209" t="s">
        <v>456</v>
      </c>
      <c r="H19" s="209" t="s">
        <v>456</v>
      </c>
      <c r="I19" s="209" t="s">
        <v>456</v>
      </c>
      <c r="J19" s="209" t="s">
        <v>456</v>
      </c>
      <c r="K19" s="209">
        <v>2</v>
      </c>
      <c r="L19" s="209">
        <v>8</v>
      </c>
      <c r="M19" s="209">
        <v>3</v>
      </c>
      <c r="N19" s="209">
        <v>9</v>
      </c>
      <c r="O19" s="209" t="s">
        <v>456</v>
      </c>
      <c r="P19" s="209" t="s">
        <v>456</v>
      </c>
      <c r="Q19" s="209">
        <v>1</v>
      </c>
      <c r="R19" s="209">
        <v>5</v>
      </c>
      <c r="S19" s="209" t="s">
        <v>456</v>
      </c>
      <c r="T19" s="209" t="s">
        <v>456</v>
      </c>
      <c r="U19" s="206">
        <v>27</v>
      </c>
      <c r="V19" s="206">
        <v>89</v>
      </c>
      <c r="W19" s="205" t="s">
        <v>456</v>
      </c>
      <c r="X19" s="205" t="s">
        <v>456</v>
      </c>
      <c r="Y19" s="205">
        <v>4</v>
      </c>
      <c r="Z19" s="205">
        <v>15</v>
      </c>
      <c r="AA19" s="205" t="s">
        <v>456</v>
      </c>
      <c r="AB19" s="205" t="s">
        <v>456</v>
      </c>
      <c r="AC19" s="205">
        <v>16</v>
      </c>
      <c r="AD19" s="205">
        <v>68</v>
      </c>
      <c r="AE19" s="205">
        <v>14</v>
      </c>
      <c r="AF19" s="205">
        <v>118</v>
      </c>
      <c r="AG19" s="205">
        <v>6</v>
      </c>
      <c r="AH19" s="205">
        <v>68</v>
      </c>
      <c r="AI19" s="205">
        <v>14</v>
      </c>
      <c r="AJ19" s="205">
        <v>114</v>
      </c>
      <c r="AK19" s="205">
        <v>1</v>
      </c>
      <c r="AL19" s="205">
        <v>8</v>
      </c>
      <c r="AM19" s="205">
        <v>3</v>
      </c>
      <c r="AN19" s="205">
        <v>51</v>
      </c>
    </row>
    <row r="20" spans="2:40" ht="22.5" customHeight="1" x14ac:dyDescent="0.4">
      <c r="B20" s="27" t="s">
        <v>164</v>
      </c>
      <c r="C20" s="205">
        <v>6</v>
      </c>
      <c r="D20" s="209">
        <v>30</v>
      </c>
      <c r="E20" s="209">
        <v>1</v>
      </c>
      <c r="F20" s="209">
        <v>6</v>
      </c>
      <c r="G20" s="209" t="s">
        <v>456</v>
      </c>
      <c r="H20" s="209" t="s">
        <v>456</v>
      </c>
      <c r="I20" s="209" t="s">
        <v>456</v>
      </c>
      <c r="J20" s="209" t="s">
        <v>456</v>
      </c>
      <c r="K20" s="209">
        <v>2</v>
      </c>
      <c r="L20" s="209">
        <v>14</v>
      </c>
      <c r="M20" s="209" t="s">
        <v>456</v>
      </c>
      <c r="N20" s="209" t="s">
        <v>456</v>
      </c>
      <c r="O20" s="209" t="s">
        <v>456</v>
      </c>
      <c r="P20" s="209" t="s">
        <v>456</v>
      </c>
      <c r="Q20" s="209" t="s">
        <v>456</v>
      </c>
      <c r="R20" s="209" t="s">
        <v>456</v>
      </c>
      <c r="S20" s="209" t="s">
        <v>456</v>
      </c>
      <c r="T20" s="209" t="s">
        <v>456</v>
      </c>
      <c r="U20" s="206">
        <v>1</v>
      </c>
      <c r="V20" s="206">
        <v>7</v>
      </c>
      <c r="W20" s="205" t="s">
        <v>456</v>
      </c>
      <c r="X20" s="205" t="s">
        <v>456</v>
      </c>
      <c r="Y20" s="205" t="s">
        <v>456</v>
      </c>
      <c r="Z20" s="205" t="s">
        <v>456</v>
      </c>
      <c r="AA20" s="205">
        <v>1</v>
      </c>
      <c r="AB20" s="205">
        <v>1</v>
      </c>
      <c r="AC20" s="205" t="s">
        <v>456</v>
      </c>
      <c r="AD20" s="205" t="s">
        <v>456</v>
      </c>
      <c r="AE20" s="205" t="s">
        <v>456</v>
      </c>
      <c r="AF20" s="205" t="s">
        <v>456</v>
      </c>
      <c r="AG20" s="205" t="s">
        <v>456</v>
      </c>
      <c r="AH20" s="205" t="s">
        <v>456</v>
      </c>
      <c r="AI20" s="205" t="s">
        <v>456</v>
      </c>
      <c r="AJ20" s="205" t="s">
        <v>456</v>
      </c>
      <c r="AK20" s="205" t="s">
        <v>456</v>
      </c>
      <c r="AL20" s="205" t="s">
        <v>456</v>
      </c>
      <c r="AM20" s="205">
        <v>1</v>
      </c>
      <c r="AN20" s="205">
        <v>2</v>
      </c>
    </row>
    <row r="21" spans="2:40" ht="22.5" customHeight="1" x14ac:dyDescent="0.4">
      <c r="B21" s="27" t="s">
        <v>165</v>
      </c>
      <c r="C21" s="205">
        <v>61</v>
      </c>
      <c r="D21" s="209">
        <v>1060</v>
      </c>
      <c r="E21" s="209" t="s">
        <v>456</v>
      </c>
      <c r="F21" s="209" t="s">
        <v>456</v>
      </c>
      <c r="G21" s="209" t="s">
        <v>456</v>
      </c>
      <c r="H21" s="209" t="s">
        <v>456</v>
      </c>
      <c r="I21" s="209" t="s">
        <v>456</v>
      </c>
      <c r="J21" s="209" t="s">
        <v>456</v>
      </c>
      <c r="K21" s="209">
        <v>5</v>
      </c>
      <c r="L21" s="209">
        <v>21</v>
      </c>
      <c r="M21" s="209">
        <v>3</v>
      </c>
      <c r="N21" s="209">
        <v>387</v>
      </c>
      <c r="O21" s="209" t="s">
        <v>456</v>
      </c>
      <c r="P21" s="209" t="s">
        <v>456</v>
      </c>
      <c r="Q21" s="209">
        <v>1</v>
      </c>
      <c r="R21" s="209">
        <v>15</v>
      </c>
      <c r="S21" s="209">
        <v>5</v>
      </c>
      <c r="T21" s="209">
        <v>103</v>
      </c>
      <c r="U21" s="206">
        <v>17</v>
      </c>
      <c r="V21" s="206">
        <v>144</v>
      </c>
      <c r="W21" s="205">
        <v>2</v>
      </c>
      <c r="X21" s="205">
        <v>7</v>
      </c>
      <c r="Y21" s="205">
        <v>6</v>
      </c>
      <c r="Z21" s="205">
        <v>78</v>
      </c>
      <c r="AA21" s="205">
        <v>2</v>
      </c>
      <c r="AB21" s="205">
        <v>1</v>
      </c>
      <c r="AC21" s="205">
        <v>6</v>
      </c>
      <c r="AD21" s="205">
        <v>80</v>
      </c>
      <c r="AE21" s="205">
        <v>10</v>
      </c>
      <c r="AF21" s="205">
        <v>175</v>
      </c>
      <c r="AG21" s="205">
        <v>1</v>
      </c>
      <c r="AH21" s="205">
        <v>3</v>
      </c>
      <c r="AI21" s="205" t="s">
        <v>456</v>
      </c>
      <c r="AJ21" s="205" t="s">
        <v>456</v>
      </c>
      <c r="AK21" s="205" t="s">
        <v>456</v>
      </c>
      <c r="AL21" s="205" t="s">
        <v>456</v>
      </c>
      <c r="AM21" s="205">
        <v>3</v>
      </c>
      <c r="AN21" s="205">
        <v>46</v>
      </c>
    </row>
    <row r="22" spans="2:40" ht="22.5" customHeight="1" x14ac:dyDescent="0.4">
      <c r="B22" s="27" t="s">
        <v>166</v>
      </c>
      <c r="C22" s="205">
        <v>39</v>
      </c>
      <c r="D22" s="209">
        <v>1900</v>
      </c>
      <c r="E22" s="209" t="s">
        <v>456</v>
      </c>
      <c r="F22" s="209" t="s">
        <v>456</v>
      </c>
      <c r="G22" s="209" t="s">
        <v>456</v>
      </c>
      <c r="H22" s="209" t="s">
        <v>456</v>
      </c>
      <c r="I22" s="209" t="s">
        <v>456</v>
      </c>
      <c r="J22" s="209" t="s">
        <v>456</v>
      </c>
      <c r="K22" s="209">
        <v>3</v>
      </c>
      <c r="L22" s="209">
        <v>31</v>
      </c>
      <c r="M22" s="209">
        <v>1</v>
      </c>
      <c r="N22" s="209">
        <v>16</v>
      </c>
      <c r="O22" s="209" t="s">
        <v>456</v>
      </c>
      <c r="P22" s="209" t="s">
        <v>456</v>
      </c>
      <c r="Q22" s="209" t="s">
        <v>456</v>
      </c>
      <c r="R22" s="209" t="s">
        <v>456</v>
      </c>
      <c r="S22" s="209">
        <v>11</v>
      </c>
      <c r="T22" s="209">
        <v>1135</v>
      </c>
      <c r="U22" s="206">
        <v>9</v>
      </c>
      <c r="V22" s="206">
        <v>127</v>
      </c>
      <c r="W22" s="205" t="s">
        <v>456</v>
      </c>
      <c r="X22" s="205" t="s">
        <v>456</v>
      </c>
      <c r="Y22" s="205">
        <v>2</v>
      </c>
      <c r="Z22" s="205">
        <v>116</v>
      </c>
      <c r="AA22" s="205" t="s">
        <v>456</v>
      </c>
      <c r="AB22" s="205" t="s">
        <v>456</v>
      </c>
      <c r="AC22" s="205">
        <v>5</v>
      </c>
      <c r="AD22" s="205">
        <v>74</v>
      </c>
      <c r="AE22" s="205" t="s">
        <v>456</v>
      </c>
      <c r="AF22" s="205" t="s">
        <v>456</v>
      </c>
      <c r="AG22" s="205" t="s">
        <v>456</v>
      </c>
      <c r="AH22" s="205" t="s">
        <v>456</v>
      </c>
      <c r="AI22" s="205">
        <v>2</v>
      </c>
      <c r="AJ22" s="205">
        <v>19</v>
      </c>
      <c r="AK22" s="205" t="s">
        <v>456</v>
      </c>
      <c r="AL22" s="205" t="s">
        <v>456</v>
      </c>
      <c r="AM22" s="205">
        <v>6</v>
      </c>
      <c r="AN22" s="205">
        <v>383</v>
      </c>
    </row>
    <row r="23" spans="2:40" ht="22.5" customHeight="1" x14ac:dyDescent="0.4">
      <c r="B23" s="27" t="s">
        <v>167</v>
      </c>
      <c r="C23" s="205">
        <v>21</v>
      </c>
      <c r="D23" s="209">
        <v>321</v>
      </c>
      <c r="E23" s="209" t="s">
        <v>456</v>
      </c>
      <c r="F23" s="209" t="s">
        <v>456</v>
      </c>
      <c r="G23" s="209" t="s">
        <v>456</v>
      </c>
      <c r="H23" s="209" t="s">
        <v>456</v>
      </c>
      <c r="I23" s="209" t="s">
        <v>456</v>
      </c>
      <c r="J23" s="209" t="s">
        <v>456</v>
      </c>
      <c r="K23" s="209" t="s">
        <v>456</v>
      </c>
      <c r="L23" s="209" t="s">
        <v>456</v>
      </c>
      <c r="M23" s="209" t="s">
        <v>456</v>
      </c>
      <c r="N23" s="209" t="s">
        <v>456</v>
      </c>
      <c r="O23" s="209">
        <v>1</v>
      </c>
      <c r="P23" s="209">
        <v>1</v>
      </c>
      <c r="Q23" s="209">
        <v>1</v>
      </c>
      <c r="R23" s="209">
        <v>1</v>
      </c>
      <c r="S23" s="209" t="s">
        <v>456</v>
      </c>
      <c r="T23" s="209" t="s">
        <v>456</v>
      </c>
      <c r="U23" s="206">
        <v>6</v>
      </c>
      <c r="V23" s="206">
        <v>26</v>
      </c>
      <c r="W23" s="205">
        <v>2</v>
      </c>
      <c r="X23" s="205">
        <v>3</v>
      </c>
      <c r="Y23" s="205">
        <v>3</v>
      </c>
      <c r="Z23" s="205">
        <v>18</v>
      </c>
      <c r="AA23" s="205" t="s">
        <v>456</v>
      </c>
      <c r="AB23" s="205" t="s">
        <v>456</v>
      </c>
      <c r="AC23" s="205">
        <v>2</v>
      </c>
      <c r="AD23" s="205">
        <v>4</v>
      </c>
      <c r="AE23" s="205" t="s">
        <v>456</v>
      </c>
      <c r="AF23" s="205" t="s">
        <v>456</v>
      </c>
      <c r="AG23" s="205" t="s">
        <v>456</v>
      </c>
      <c r="AH23" s="205" t="s">
        <v>456</v>
      </c>
      <c r="AI23" s="205">
        <v>4</v>
      </c>
      <c r="AJ23" s="205">
        <v>265</v>
      </c>
      <c r="AK23" s="205" t="s">
        <v>456</v>
      </c>
      <c r="AL23" s="205" t="s">
        <v>456</v>
      </c>
      <c r="AM23" s="205">
        <v>2</v>
      </c>
      <c r="AN23" s="205">
        <v>3</v>
      </c>
    </row>
    <row r="24" spans="2:40" ht="22.5" customHeight="1" x14ac:dyDescent="0.4">
      <c r="B24" s="27" t="s">
        <v>168</v>
      </c>
      <c r="C24" s="205">
        <v>38</v>
      </c>
      <c r="D24" s="209">
        <v>696</v>
      </c>
      <c r="E24" s="209">
        <v>1</v>
      </c>
      <c r="F24" s="209">
        <v>3</v>
      </c>
      <c r="G24" s="209" t="s">
        <v>456</v>
      </c>
      <c r="H24" s="209" t="s">
        <v>456</v>
      </c>
      <c r="I24" s="209" t="s">
        <v>456</v>
      </c>
      <c r="J24" s="209" t="s">
        <v>456</v>
      </c>
      <c r="K24" s="209">
        <v>14</v>
      </c>
      <c r="L24" s="209">
        <v>39</v>
      </c>
      <c r="M24" s="209">
        <v>2</v>
      </c>
      <c r="N24" s="209">
        <v>336</v>
      </c>
      <c r="O24" s="209" t="s">
        <v>456</v>
      </c>
      <c r="P24" s="209" t="s">
        <v>456</v>
      </c>
      <c r="Q24" s="209" t="s">
        <v>456</v>
      </c>
      <c r="R24" s="209" t="s">
        <v>456</v>
      </c>
      <c r="S24" s="209" t="s">
        <v>456</v>
      </c>
      <c r="T24" s="209" t="s">
        <v>456</v>
      </c>
      <c r="U24" s="206">
        <v>10</v>
      </c>
      <c r="V24" s="206">
        <v>63</v>
      </c>
      <c r="W24" s="205" t="s">
        <v>456</v>
      </c>
      <c r="X24" s="205" t="s">
        <v>456</v>
      </c>
      <c r="Y24" s="205">
        <v>1</v>
      </c>
      <c r="Z24" s="205">
        <v>4</v>
      </c>
      <c r="AA24" s="205">
        <v>2</v>
      </c>
      <c r="AB24" s="205">
        <v>8</v>
      </c>
      <c r="AC24" s="205">
        <v>3</v>
      </c>
      <c r="AD24" s="205">
        <v>55</v>
      </c>
      <c r="AE24" s="205">
        <v>1</v>
      </c>
      <c r="AF24" s="205">
        <v>1</v>
      </c>
      <c r="AG24" s="205" t="s">
        <v>456</v>
      </c>
      <c r="AH24" s="205" t="s">
        <v>456</v>
      </c>
      <c r="AI24" s="205">
        <v>2</v>
      </c>
      <c r="AJ24" s="205">
        <v>182</v>
      </c>
      <c r="AK24" s="205" t="s">
        <v>456</v>
      </c>
      <c r="AL24" s="205" t="s">
        <v>456</v>
      </c>
      <c r="AM24" s="205">
        <v>2</v>
      </c>
      <c r="AN24" s="205">
        <v>5</v>
      </c>
    </row>
    <row r="25" spans="2:40" ht="22.5" customHeight="1" x14ac:dyDescent="0.4">
      <c r="B25" s="27" t="s">
        <v>169</v>
      </c>
      <c r="C25" s="205">
        <v>10</v>
      </c>
      <c r="D25" s="209">
        <v>41</v>
      </c>
      <c r="E25" s="209" t="s">
        <v>456</v>
      </c>
      <c r="F25" s="209" t="s">
        <v>456</v>
      </c>
      <c r="G25" s="209" t="s">
        <v>456</v>
      </c>
      <c r="H25" s="209" t="s">
        <v>456</v>
      </c>
      <c r="I25" s="209" t="s">
        <v>456</v>
      </c>
      <c r="J25" s="209" t="s">
        <v>456</v>
      </c>
      <c r="K25" s="209" t="s">
        <v>456</v>
      </c>
      <c r="L25" s="209" t="s">
        <v>456</v>
      </c>
      <c r="M25" s="209">
        <v>2</v>
      </c>
      <c r="N25" s="209">
        <v>4</v>
      </c>
      <c r="O25" s="209" t="s">
        <v>456</v>
      </c>
      <c r="P25" s="209" t="s">
        <v>456</v>
      </c>
      <c r="Q25" s="209" t="s">
        <v>456</v>
      </c>
      <c r="R25" s="209" t="s">
        <v>456</v>
      </c>
      <c r="S25" s="209" t="s">
        <v>456</v>
      </c>
      <c r="T25" s="209" t="s">
        <v>456</v>
      </c>
      <c r="U25" s="206" t="s">
        <v>456</v>
      </c>
      <c r="V25" s="206" t="s">
        <v>456</v>
      </c>
      <c r="W25" s="205" t="s">
        <v>456</v>
      </c>
      <c r="X25" s="205" t="s">
        <v>456</v>
      </c>
      <c r="Y25" s="205">
        <v>1</v>
      </c>
      <c r="Z25" s="205">
        <v>4</v>
      </c>
      <c r="AA25" s="205" t="s">
        <v>456</v>
      </c>
      <c r="AB25" s="205" t="s">
        <v>456</v>
      </c>
      <c r="AC25" s="205">
        <v>1</v>
      </c>
      <c r="AD25" s="205">
        <v>7</v>
      </c>
      <c r="AE25" s="205">
        <v>2</v>
      </c>
      <c r="AF25" s="205">
        <v>3</v>
      </c>
      <c r="AG25" s="205" t="s">
        <v>456</v>
      </c>
      <c r="AH25" s="205" t="s">
        <v>456</v>
      </c>
      <c r="AI25" s="205">
        <v>3</v>
      </c>
      <c r="AJ25" s="205">
        <v>19</v>
      </c>
      <c r="AK25" s="205">
        <v>1</v>
      </c>
      <c r="AL25" s="205">
        <v>4</v>
      </c>
      <c r="AM25" s="205" t="s">
        <v>456</v>
      </c>
      <c r="AN25" s="205" t="s">
        <v>456</v>
      </c>
    </row>
    <row r="26" spans="2:40" ht="22.5" customHeight="1" x14ac:dyDescent="0.4">
      <c r="B26" s="27" t="s">
        <v>170</v>
      </c>
      <c r="C26" s="205">
        <v>11</v>
      </c>
      <c r="D26" s="209">
        <v>64</v>
      </c>
      <c r="E26" s="209" t="s">
        <v>456</v>
      </c>
      <c r="F26" s="209" t="s">
        <v>456</v>
      </c>
      <c r="G26" s="209" t="s">
        <v>456</v>
      </c>
      <c r="H26" s="209" t="s">
        <v>456</v>
      </c>
      <c r="I26" s="209" t="s">
        <v>456</v>
      </c>
      <c r="J26" s="209" t="s">
        <v>456</v>
      </c>
      <c r="K26" s="209">
        <v>1</v>
      </c>
      <c r="L26" s="209">
        <v>2</v>
      </c>
      <c r="M26" s="209">
        <v>1</v>
      </c>
      <c r="N26" s="209">
        <v>1</v>
      </c>
      <c r="O26" s="209" t="s">
        <v>456</v>
      </c>
      <c r="P26" s="209" t="s">
        <v>456</v>
      </c>
      <c r="Q26" s="209">
        <v>1</v>
      </c>
      <c r="R26" s="209">
        <v>1</v>
      </c>
      <c r="S26" s="209" t="s">
        <v>456</v>
      </c>
      <c r="T26" s="209" t="s">
        <v>456</v>
      </c>
      <c r="U26" s="206">
        <v>1</v>
      </c>
      <c r="V26" s="206">
        <v>26</v>
      </c>
      <c r="W26" s="205" t="s">
        <v>456</v>
      </c>
      <c r="X26" s="205" t="s">
        <v>456</v>
      </c>
      <c r="Y26" s="205">
        <v>2</v>
      </c>
      <c r="Z26" s="205">
        <v>3</v>
      </c>
      <c r="AA26" s="205" t="s">
        <v>456</v>
      </c>
      <c r="AB26" s="205" t="s">
        <v>456</v>
      </c>
      <c r="AC26" s="205" t="s">
        <v>456</v>
      </c>
      <c r="AD26" s="205" t="s">
        <v>456</v>
      </c>
      <c r="AE26" s="205" t="s">
        <v>456</v>
      </c>
      <c r="AF26" s="205" t="s">
        <v>456</v>
      </c>
      <c r="AG26" s="205">
        <v>2</v>
      </c>
      <c r="AH26" s="205">
        <v>17</v>
      </c>
      <c r="AI26" s="205">
        <v>1</v>
      </c>
      <c r="AJ26" s="205">
        <v>12</v>
      </c>
      <c r="AK26" s="205" t="s">
        <v>456</v>
      </c>
      <c r="AL26" s="205" t="s">
        <v>456</v>
      </c>
      <c r="AM26" s="205">
        <v>2</v>
      </c>
      <c r="AN26" s="205">
        <v>2</v>
      </c>
    </row>
    <row r="27" spans="2:40" ht="22.5" customHeight="1" x14ac:dyDescent="0.4">
      <c r="B27" s="27" t="s">
        <v>171</v>
      </c>
      <c r="C27" s="205">
        <v>3</v>
      </c>
      <c r="D27" s="209">
        <v>49</v>
      </c>
      <c r="E27" s="209" t="s">
        <v>456</v>
      </c>
      <c r="F27" s="209" t="s">
        <v>456</v>
      </c>
      <c r="G27" s="209" t="s">
        <v>456</v>
      </c>
      <c r="H27" s="209" t="s">
        <v>456</v>
      </c>
      <c r="I27" s="209" t="s">
        <v>456</v>
      </c>
      <c r="J27" s="209" t="s">
        <v>456</v>
      </c>
      <c r="K27" s="209" t="s">
        <v>456</v>
      </c>
      <c r="L27" s="209" t="s">
        <v>456</v>
      </c>
      <c r="M27" s="209" t="s">
        <v>456</v>
      </c>
      <c r="N27" s="209" t="s">
        <v>456</v>
      </c>
      <c r="O27" s="209" t="s">
        <v>456</v>
      </c>
      <c r="P27" s="209" t="s">
        <v>456</v>
      </c>
      <c r="Q27" s="209" t="s">
        <v>456</v>
      </c>
      <c r="R27" s="209" t="s">
        <v>456</v>
      </c>
      <c r="S27" s="209" t="s">
        <v>456</v>
      </c>
      <c r="T27" s="209" t="s">
        <v>456</v>
      </c>
      <c r="U27" s="206">
        <v>2</v>
      </c>
      <c r="V27" s="206">
        <v>2</v>
      </c>
      <c r="W27" s="205" t="s">
        <v>456</v>
      </c>
      <c r="X27" s="205" t="s">
        <v>456</v>
      </c>
      <c r="Y27" s="205" t="s">
        <v>456</v>
      </c>
      <c r="Z27" s="205" t="s">
        <v>456</v>
      </c>
      <c r="AA27" s="205" t="s">
        <v>456</v>
      </c>
      <c r="AB27" s="205" t="s">
        <v>456</v>
      </c>
      <c r="AC27" s="205" t="s">
        <v>456</v>
      </c>
      <c r="AD27" s="205" t="s">
        <v>456</v>
      </c>
      <c r="AE27" s="205" t="s">
        <v>456</v>
      </c>
      <c r="AF27" s="205" t="s">
        <v>456</v>
      </c>
      <c r="AG27" s="205" t="s">
        <v>456</v>
      </c>
      <c r="AH27" s="205" t="s">
        <v>456</v>
      </c>
      <c r="AI27" s="205">
        <v>1</v>
      </c>
      <c r="AJ27" s="205">
        <v>47</v>
      </c>
      <c r="AK27" s="205" t="s">
        <v>456</v>
      </c>
      <c r="AL27" s="205" t="s">
        <v>456</v>
      </c>
      <c r="AM27" s="205" t="s">
        <v>456</v>
      </c>
      <c r="AN27" s="205" t="s">
        <v>456</v>
      </c>
    </row>
    <row r="28" spans="2:40" ht="19.5" customHeight="1" x14ac:dyDescent="0.4">
      <c r="B28" s="27"/>
      <c r="C28" s="205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6"/>
      <c r="V28" s="206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</row>
    <row r="29" spans="2:40" ht="22.5" customHeight="1" x14ac:dyDescent="0.4">
      <c r="B29" s="27" t="s">
        <v>172</v>
      </c>
      <c r="C29" s="205">
        <v>10</v>
      </c>
      <c r="D29" s="209">
        <v>50</v>
      </c>
      <c r="E29" s="209" t="s">
        <v>456</v>
      </c>
      <c r="F29" s="209" t="s">
        <v>456</v>
      </c>
      <c r="G29" s="209" t="s">
        <v>456</v>
      </c>
      <c r="H29" s="209" t="s">
        <v>456</v>
      </c>
      <c r="I29" s="209" t="s">
        <v>456</v>
      </c>
      <c r="J29" s="209" t="s">
        <v>456</v>
      </c>
      <c r="K29" s="209">
        <v>2</v>
      </c>
      <c r="L29" s="209">
        <v>10</v>
      </c>
      <c r="M29" s="209" t="s">
        <v>456</v>
      </c>
      <c r="N29" s="209" t="s">
        <v>456</v>
      </c>
      <c r="O29" s="209" t="s">
        <v>456</v>
      </c>
      <c r="P29" s="209" t="s">
        <v>456</v>
      </c>
      <c r="Q29" s="209">
        <v>1</v>
      </c>
      <c r="R29" s="209">
        <v>1</v>
      </c>
      <c r="S29" s="209" t="s">
        <v>456</v>
      </c>
      <c r="T29" s="209" t="s">
        <v>456</v>
      </c>
      <c r="U29" s="206" t="s">
        <v>456</v>
      </c>
      <c r="V29" s="206" t="s">
        <v>456</v>
      </c>
      <c r="W29" s="205" t="s">
        <v>456</v>
      </c>
      <c r="X29" s="205" t="s">
        <v>456</v>
      </c>
      <c r="Y29" s="205">
        <v>2</v>
      </c>
      <c r="Z29" s="205">
        <v>4</v>
      </c>
      <c r="AA29" s="205" t="s">
        <v>456</v>
      </c>
      <c r="AB29" s="205" t="s">
        <v>456</v>
      </c>
      <c r="AC29" s="205">
        <v>1</v>
      </c>
      <c r="AD29" s="205">
        <v>2</v>
      </c>
      <c r="AE29" s="205">
        <v>2</v>
      </c>
      <c r="AF29" s="205">
        <v>5</v>
      </c>
      <c r="AG29" s="205">
        <v>1</v>
      </c>
      <c r="AH29" s="205">
        <v>16</v>
      </c>
      <c r="AI29" s="205">
        <v>1</v>
      </c>
      <c r="AJ29" s="205">
        <v>12</v>
      </c>
      <c r="AK29" s="205" t="s">
        <v>456</v>
      </c>
      <c r="AL29" s="205" t="s">
        <v>456</v>
      </c>
      <c r="AM29" s="205" t="s">
        <v>456</v>
      </c>
      <c r="AN29" s="205" t="s">
        <v>456</v>
      </c>
    </row>
    <row r="30" spans="2:40" ht="22.5" customHeight="1" x14ac:dyDescent="0.4">
      <c r="B30" s="27" t="s">
        <v>173</v>
      </c>
      <c r="C30" s="205">
        <v>10</v>
      </c>
      <c r="D30" s="209">
        <v>38</v>
      </c>
      <c r="E30" s="209" t="s">
        <v>456</v>
      </c>
      <c r="F30" s="209" t="s">
        <v>456</v>
      </c>
      <c r="G30" s="209" t="s">
        <v>456</v>
      </c>
      <c r="H30" s="209" t="s">
        <v>456</v>
      </c>
      <c r="I30" s="209" t="s">
        <v>456</v>
      </c>
      <c r="J30" s="209" t="s">
        <v>456</v>
      </c>
      <c r="K30" s="209">
        <v>2</v>
      </c>
      <c r="L30" s="209">
        <v>8</v>
      </c>
      <c r="M30" s="209" t="s">
        <v>456</v>
      </c>
      <c r="N30" s="209" t="s">
        <v>456</v>
      </c>
      <c r="O30" s="209" t="s">
        <v>456</v>
      </c>
      <c r="P30" s="209" t="s">
        <v>456</v>
      </c>
      <c r="Q30" s="209" t="s">
        <v>456</v>
      </c>
      <c r="R30" s="209" t="s">
        <v>456</v>
      </c>
      <c r="S30" s="209" t="s">
        <v>456</v>
      </c>
      <c r="T30" s="209" t="s">
        <v>456</v>
      </c>
      <c r="U30" s="206">
        <v>1</v>
      </c>
      <c r="V30" s="206">
        <v>2</v>
      </c>
      <c r="W30" s="205" t="s">
        <v>456</v>
      </c>
      <c r="X30" s="205" t="s">
        <v>456</v>
      </c>
      <c r="Y30" s="205">
        <v>3</v>
      </c>
      <c r="Z30" s="205">
        <v>9</v>
      </c>
      <c r="AA30" s="205" t="s">
        <v>456</v>
      </c>
      <c r="AB30" s="205" t="s">
        <v>456</v>
      </c>
      <c r="AC30" s="205" t="s">
        <v>456</v>
      </c>
      <c r="AD30" s="205" t="s">
        <v>456</v>
      </c>
      <c r="AE30" s="205" t="s">
        <v>456</v>
      </c>
      <c r="AF30" s="205" t="s">
        <v>456</v>
      </c>
      <c r="AG30" s="205">
        <v>2</v>
      </c>
      <c r="AH30" s="205">
        <v>4</v>
      </c>
      <c r="AI30" s="205">
        <v>2</v>
      </c>
      <c r="AJ30" s="205">
        <v>15</v>
      </c>
      <c r="AK30" s="205" t="s">
        <v>456</v>
      </c>
      <c r="AL30" s="205" t="s">
        <v>456</v>
      </c>
      <c r="AM30" s="205" t="s">
        <v>456</v>
      </c>
      <c r="AN30" s="205" t="s">
        <v>456</v>
      </c>
    </row>
    <row r="31" spans="2:40" ht="22.5" customHeight="1" x14ac:dyDescent="0.4">
      <c r="B31" s="27" t="s">
        <v>174</v>
      </c>
      <c r="C31" s="205">
        <v>146</v>
      </c>
      <c r="D31" s="209">
        <v>880</v>
      </c>
      <c r="E31" s="209" t="s">
        <v>456</v>
      </c>
      <c r="F31" s="209" t="s">
        <v>456</v>
      </c>
      <c r="G31" s="209" t="s">
        <v>456</v>
      </c>
      <c r="H31" s="209" t="s">
        <v>456</v>
      </c>
      <c r="I31" s="209" t="s">
        <v>456</v>
      </c>
      <c r="J31" s="209" t="s">
        <v>456</v>
      </c>
      <c r="K31" s="209">
        <v>2</v>
      </c>
      <c r="L31" s="209">
        <v>2</v>
      </c>
      <c r="M31" s="209">
        <v>1</v>
      </c>
      <c r="N31" s="209">
        <v>2</v>
      </c>
      <c r="O31" s="209" t="s">
        <v>456</v>
      </c>
      <c r="P31" s="209" t="s">
        <v>456</v>
      </c>
      <c r="Q31" s="209" t="s">
        <v>456</v>
      </c>
      <c r="R31" s="209" t="s">
        <v>456</v>
      </c>
      <c r="S31" s="209" t="s">
        <v>456</v>
      </c>
      <c r="T31" s="209" t="s">
        <v>456</v>
      </c>
      <c r="U31" s="206">
        <v>45</v>
      </c>
      <c r="V31" s="206">
        <v>333</v>
      </c>
      <c r="W31" s="205">
        <v>2</v>
      </c>
      <c r="X31" s="205">
        <v>25</v>
      </c>
      <c r="Y31" s="205">
        <v>8</v>
      </c>
      <c r="Z31" s="205">
        <v>36</v>
      </c>
      <c r="AA31" s="205">
        <v>9</v>
      </c>
      <c r="AB31" s="205">
        <v>68</v>
      </c>
      <c r="AC31" s="205">
        <v>20</v>
      </c>
      <c r="AD31" s="205">
        <v>72</v>
      </c>
      <c r="AE31" s="205">
        <v>17</v>
      </c>
      <c r="AF31" s="205">
        <v>40</v>
      </c>
      <c r="AG31" s="205">
        <v>6</v>
      </c>
      <c r="AH31" s="205">
        <v>46</v>
      </c>
      <c r="AI31" s="205">
        <v>31</v>
      </c>
      <c r="AJ31" s="205">
        <v>241</v>
      </c>
      <c r="AK31" s="205" t="s">
        <v>456</v>
      </c>
      <c r="AL31" s="205" t="s">
        <v>456</v>
      </c>
      <c r="AM31" s="205">
        <v>5</v>
      </c>
      <c r="AN31" s="205">
        <v>15</v>
      </c>
    </row>
    <row r="32" spans="2:40" ht="22.5" customHeight="1" x14ac:dyDescent="0.4">
      <c r="B32" s="27" t="s">
        <v>175</v>
      </c>
      <c r="C32" s="205">
        <v>95</v>
      </c>
      <c r="D32" s="209">
        <v>550</v>
      </c>
      <c r="E32" s="209" t="s">
        <v>456</v>
      </c>
      <c r="F32" s="209" t="s">
        <v>456</v>
      </c>
      <c r="G32" s="209" t="s">
        <v>456</v>
      </c>
      <c r="H32" s="209" t="s">
        <v>456</v>
      </c>
      <c r="I32" s="209" t="s">
        <v>456</v>
      </c>
      <c r="J32" s="209" t="s">
        <v>456</v>
      </c>
      <c r="K32" s="209">
        <v>1</v>
      </c>
      <c r="L32" s="209">
        <v>5</v>
      </c>
      <c r="M32" s="209">
        <v>1</v>
      </c>
      <c r="N32" s="209">
        <v>1</v>
      </c>
      <c r="O32" s="209" t="s">
        <v>456</v>
      </c>
      <c r="P32" s="209" t="s">
        <v>456</v>
      </c>
      <c r="Q32" s="209">
        <v>3</v>
      </c>
      <c r="R32" s="209">
        <v>29</v>
      </c>
      <c r="S32" s="209">
        <v>2</v>
      </c>
      <c r="T32" s="209">
        <v>3</v>
      </c>
      <c r="U32" s="206">
        <v>13</v>
      </c>
      <c r="V32" s="206">
        <v>47</v>
      </c>
      <c r="W32" s="205">
        <v>2</v>
      </c>
      <c r="X32" s="205">
        <v>20</v>
      </c>
      <c r="Y32" s="205">
        <v>13</v>
      </c>
      <c r="Z32" s="205">
        <v>44</v>
      </c>
      <c r="AA32" s="205">
        <v>12</v>
      </c>
      <c r="AB32" s="205">
        <v>43</v>
      </c>
      <c r="AC32" s="205">
        <v>7</v>
      </c>
      <c r="AD32" s="205">
        <v>39</v>
      </c>
      <c r="AE32" s="205">
        <v>10</v>
      </c>
      <c r="AF32" s="205">
        <v>46</v>
      </c>
      <c r="AG32" s="205">
        <v>7</v>
      </c>
      <c r="AH32" s="205">
        <v>62</v>
      </c>
      <c r="AI32" s="205">
        <v>19</v>
      </c>
      <c r="AJ32" s="205">
        <v>181</v>
      </c>
      <c r="AK32" s="205" t="s">
        <v>456</v>
      </c>
      <c r="AL32" s="205" t="s">
        <v>456</v>
      </c>
      <c r="AM32" s="205">
        <v>5</v>
      </c>
      <c r="AN32" s="205">
        <v>30</v>
      </c>
    </row>
    <row r="33" spans="1:40" ht="22.5" customHeight="1" x14ac:dyDescent="0.4">
      <c r="B33" s="27" t="s">
        <v>176</v>
      </c>
      <c r="C33" s="205">
        <v>62</v>
      </c>
      <c r="D33" s="209">
        <v>620</v>
      </c>
      <c r="E33" s="209" t="s">
        <v>456</v>
      </c>
      <c r="F33" s="209" t="s">
        <v>456</v>
      </c>
      <c r="G33" s="209" t="s">
        <v>456</v>
      </c>
      <c r="H33" s="209" t="s">
        <v>456</v>
      </c>
      <c r="I33" s="209" t="s">
        <v>456</v>
      </c>
      <c r="J33" s="209" t="s">
        <v>456</v>
      </c>
      <c r="K33" s="209">
        <v>4</v>
      </c>
      <c r="L33" s="209">
        <v>15</v>
      </c>
      <c r="M33" s="209">
        <v>4</v>
      </c>
      <c r="N33" s="209">
        <v>257</v>
      </c>
      <c r="O33" s="209" t="s">
        <v>456</v>
      </c>
      <c r="P33" s="209" t="s">
        <v>456</v>
      </c>
      <c r="Q33" s="209">
        <v>1</v>
      </c>
      <c r="R33" s="209">
        <v>1</v>
      </c>
      <c r="S33" s="209">
        <v>2</v>
      </c>
      <c r="T33" s="209">
        <v>14</v>
      </c>
      <c r="U33" s="206">
        <v>13</v>
      </c>
      <c r="V33" s="206">
        <v>128</v>
      </c>
      <c r="W33" s="205">
        <v>1</v>
      </c>
      <c r="X33" s="205">
        <v>1</v>
      </c>
      <c r="Y33" s="205">
        <v>9</v>
      </c>
      <c r="Z33" s="205">
        <v>13</v>
      </c>
      <c r="AA33" s="205">
        <v>5</v>
      </c>
      <c r="AB33" s="205">
        <v>16</v>
      </c>
      <c r="AC33" s="205">
        <v>4</v>
      </c>
      <c r="AD33" s="205">
        <v>22</v>
      </c>
      <c r="AE33" s="205" t="s">
        <v>456</v>
      </c>
      <c r="AF33" s="205" t="s">
        <v>456</v>
      </c>
      <c r="AG33" s="205">
        <v>3</v>
      </c>
      <c r="AH33" s="205">
        <v>12</v>
      </c>
      <c r="AI33" s="205">
        <v>9</v>
      </c>
      <c r="AJ33" s="205">
        <v>126</v>
      </c>
      <c r="AK33" s="205" t="s">
        <v>456</v>
      </c>
      <c r="AL33" s="205" t="s">
        <v>456</v>
      </c>
      <c r="AM33" s="205">
        <v>7</v>
      </c>
      <c r="AN33" s="205">
        <v>15</v>
      </c>
    </row>
    <row r="34" spans="1:40" ht="22.5" customHeight="1" x14ac:dyDescent="0.4">
      <c r="B34" s="27" t="s">
        <v>177</v>
      </c>
      <c r="C34" s="205">
        <v>51</v>
      </c>
      <c r="D34" s="209">
        <v>593</v>
      </c>
      <c r="E34" s="209" t="s">
        <v>456</v>
      </c>
      <c r="F34" s="209" t="s">
        <v>456</v>
      </c>
      <c r="G34" s="209" t="s">
        <v>456</v>
      </c>
      <c r="H34" s="209" t="s">
        <v>456</v>
      </c>
      <c r="I34" s="209" t="s">
        <v>456</v>
      </c>
      <c r="J34" s="209" t="s">
        <v>456</v>
      </c>
      <c r="K34" s="209">
        <v>7</v>
      </c>
      <c r="L34" s="209">
        <v>53</v>
      </c>
      <c r="M34" s="209">
        <v>2</v>
      </c>
      <c r="N34" s="209">
        <v>4</v>
      </c>
      <c r="O34" s="209" t="s">
        <v>456</v>
      </c>
      <c r="P34" s="209" t="s">
        <v>456</v>
      </c>
      <c r="Q34" s="209">
        <v>1</v>
      </c>
      <c r="R34" s="209">
        <v>1</v>
      </c>
      <c r="S34" s="209">
        <v>3</v>
      </c>
      <c r="T34" s="209">
        <v>130</v>
      </c>
      <c r="U34" s="206">
        <v>18</v>
      </c>
      <c r="V34" s="206">
        <v>201</v>
      </c>
      <c r="W34" s="205" t="s">
        <v>456</v>
      </c>
      <c r="X34" s="205" t="s">
        <v>456</v>
      </c>
      <c r="Y34" s="205">
        <v>8</v>
      </c>
      <c r="Z34" s="205">
        <v>15</v>
      </c>
      <c r="AA34" s="205">
        <v>4</v>
      </c>
      <c r="AB34" s="205">
        <v>65</v>
      </c>
      <c r="AC34" s="205">
        <v>2</v>
      </c>
      <c r="AD34" s="205">
        <v>23</v>
      </c>
      <c r="AE34" s="205">
        <v>2</v>
      </c>
      <c r="AF34" s="205">
        <v>15</v>
      </c>
      <c r="AG34" s="205">
        <v>1</v>
      </c>
      <c r="AH34" s="205">
        <v>72</v>
      </c>
      <c r="AI34" s="205" t="s">
        <v>456</v>
      </c>
      <c r="AJ34" s="205" t="s">
        <v>456</v>
      </c>
      <c r="AK34" s="205" t="s">
        <v>456</v>
      </c>
      <c r="AL34" s="205" t="s">
        <v>456</v>
      </c>
      <c r="AM34" s="205">
        <v>3</v>
      </c>
      <c r="AN34" s="205">
        <v>14</v>
      </c>
    </row>
    <row r="35" spans="1:40" ht="22.5" customHeight="1" x14ac:dyDescent="0.4">
      <c r="B35" s="27" t="s">
        <v>178</v>
      </c>
      <c r="C35" s="205">
        <v>24</v>
      </c>
      <c r="D35" s="209">
        <v>118</v>
      </c>
      <c r="E35" s="209" t="s">
        <v>456</v>
      </c>
      <c r="F35" s="209" t="s">
        <v>456</v>
      </c>
      <c r="G35" s="209" t="s">
        <v>456</v>
      </c>
      <c r="H35" s="209" t="s">
        <v>456</v>
      </c>
      <c r="I35" s="209" t="s">
        <v>456</v>
      </c>
      <c r="J35" s="209" t="s">
        <v>456</v>
      </c>
      <c r="K35" s="209">
        <v>4</v>
      </c>
      <c r="L35" s="209">
        <v>39</v>
      </c>
      <c r="M35" s="209" t="s">
        <v>456</v>
      </c>
      <c r="N35" s="209" t="s">
        <v>456</v>
      </c>
      <c r="O35" s="209" t="s">
        <v>456</v>
      </c>
      <c r="P35" s="209" t="s">
        <v>456</v>
      </c>
      <c r="Q35" s="209" t="s">
        <v>456</v>
      </c>
      <c r="R35" s="209" t="s">
        <v>456</v>
      </c>
      <c r="S35" s="209">
        <v>3</v>
      </c>
      <c r="T35" s="209">
        <v>22</v>
      </c>
      <c r="U35" s="206">
        <v>2</v>
      </c>
      <c r="V35" s="206">
        <v>8</v>
      </c>
      <c r="W35" s="205" t="s">
        <v>456</v>
      </c>
      <c r="X35" s="205" t="s">
        <v>456</v>
      </c>
      <c r="Y35" s="205">
        <v>7</v>
      </c>
      <c r="Z35" s="205">
        <v>13</v>
      </c>
      <c r="AA35" s="205">
        <v>1</v>
      </c>
      <c r="AB35" s="205">
        <v>3</v>
      </c>
      <c r="AC35" s="205">
        <v>3</v>
      </c>
      <c r="AD35" s="205">
        <v>25</v>
      </c>
      <c r="AE35" s="205">
        <v>2</v>
      </c>
      <c r="AF35" s="205">
        <v>3</v>
      </c>
      <c r="AG35" s="205">
        <v>1</v>
      </c>
      <c r="AH35" s="205">
        <v>2</v>
      </c>
      <c r="AI35" s="205">
        <v>1</v>
      </c>
      <c r="AJ35" s="205">
        <v>3</v>
      </c>
      <c r="AK35" s="205" t="s">
        <v>456</v>
      </c>
      <c r="AL35" s="205" t="s">
        <v>456</v>
      </c>
      <c r="AM35" s="205" t="s">
        <v>456</v>
      </c>
      <c r="AN35" s="205" t="s">
        <v>456</v>
      </c>
    </row>
    <row r="36" spans="1:40" ht="22.5" customHeight="1" x14ac:dyDescent="0.4">
      <c r="B36" s="27" t="s">
        <v>179</v>
      </c>
      <c r="C36" s="205">
        <v>18</v>
      </c>
      <c r="D36" s="209">
        <v>107</v>
      </c>
      <c r="E36" s="209" t="s">
        <v>456</v>
      </c>
      <c r="F36" s="209" t="s">
        <v>456</v>
      </c>
      <c r="G36" s="209" t="s">
        <v>456</v>
      </c>
      <c r="H36" s="209" t="s">
        <v>456</v>
      </c>
      <c r="I36" s="209" t="s">
        <v>456</v>
      </c>
      <c r="J36" s="209" t="s">
        <v>456</v>
      </c>
      <c r="K36" s="209" t="s">
        <v>456</v>
      </c>
      <c r="L36" s="209" t="s">
        <v>456</v>
      </c>
      <c r="M36" s="209" t="s">
        <v>456</v>
      </c>
      <c r="N36" s="209" t="s">
        <v>456</v>
      </c>
      <c r="O36" s="209" t="s">
        <v>456</v>
      </c>
      <c r="P36" s="209" t="s">
        <v>456</v>
      </c>
      <c r="Q36" s="209" t="s">
        <v>456</v>
      </c>
      <c r="R36" s="209" t="s">
        <v>456</v>
      </c>
      <c r="S36" s="209" t="s">
        <v>456</v>
      </c>
      <c r="T36" s="209" t="s">
        <v>456</v>
      </c>
      <c r="U36" s="206" t="s">
        <v>456</v>
      </c>
      <c r="V36" s="205" t="s">
        <v>456</v>
      </c>
      <c r="W36" s="205" t="s">
        <v>456</v>
      </c>
      <c r="X36" s="205" t="s">
        <v>456</v>
      </c>
      <c r="Y36" s="205">
        <v>3</v>
      </c>
      <c r="Z36" s="205">
        <v>4</v>
      </c>
      <c r="AA36" s="205">
        <v>3</v>
      </c>
      <c r="AB36" s="205">
        <v>44</v>
      </c>
      <c r="AC36" s="205" t="s">
        <v>456</v>
      </c>
      <c r="AD36" s="205" t="s">
        <v>456</v>
      </c>
      <c r="AE36" s="205">
        <v>1</v>
      </c>
      <c r="AF36" s="205">
        <v>1</v>
      </c>
      <c r="AG36" s="205">
        <v>4</v>
      </c>
      <c r="AH36" s="205">
        <v>13</v>
      </c>
      <c r="AI36" s="205">
        <v>5</v>
      </c>
      <c r="AJ36" s="205">
        <v>33</v>
      </c>
      <c r="AK36" s="205" t="s">
        <v>456</v>
      </c>
      <c r="AL36" s="205" t="s">
        <v>456</v>
      </c>
      <c r="AM36" s="205">
        <v>2</v>
      </c>
      <c r="AN36" s="205">
        <v>12</v>
      </c>
    </row>
    <row r="37" spans="1:40" ht="22.5" customHeight="1" x14ac:dyDescent="0.4">
      <c r="B37" s="27" t="s">
        <v>180</v>
      </c>
      <c r="C37" s="205">
        <v>18</v>
      </c>
      <c r="D37" s="209">
        <v>80</v>
      </c>
      <c r="E37" s="209" t="s">
        <v>456</v>
      </c>
      <c r="F37" s="209" t="s">
        <v>456</v>
      </c>
      <c r="G37" s="209" t="s">
        <v>456</v>
      </c>
      <c r="H37" s="209" t="s">
        <v>456</v>
      </c>
      <c r="I37" s="209" t="s">
        <v>456</v>
      </c>
      <c r="J37" s="209" t="s">
        <v>456</v>
      </c>
      <c r="K37" s="209">
        <v>3</v>
      </c>
      <c r="L37" s="209">
        <v>30</v>
      </c>
      <c r="M37" s="209" t="s">
        <v>456</v>
      </c>
      <c r="N37" s="209" t="s">
        <v>456</v>
      </c>
      <c r="O37" s="209" t="s">
        <v>456</v>
      </c>
      <c r="P37" s="209" t="s">
        <v>456</v>
      </c>
      <c r="Q37" s="209" t="s">
        <v>456</v>
      </c>
      <c r="R37" s="209" t="s">
        <v>456</v>
      </c>
      <c r="S37" s="209" t="s">
        <v>456</v>
      </c>
      <c r="T37" s="209" t="s">
        <v>456</v>
      </c>
      <c r="U37" s="206">
        <v>3</v>
      </c>
      <c r="V37" s="206">
        <v>6</v>
      </c>
      <c r="W37" s="205" t="s">
        <v>456</v>
      </c>
      <c r="X37" s="205" t="s">
        <v>456</v>
      </c>
      <c r="Y37" s="205">
        <v>5</v>
      </c>
      <c r="Z37" s="205">
        <v>11</v>
      </c>
      <c r="AA37" s="205">
        <v>4</v>
      </c>
      <c r="AB37" s="205">
        <v>9</v>
      </c>
      <c r="AC37" s="205" t="s">
        <v>456</v>
      </c>
      <c r="AD37" s="205" t="s">
        <v>456</v>
      </c>
      <c r="AE37" s="205" t="s">
        <v>456</v>
      </c>
      <c r="AF37" s="205" t="s">
        <v>456</v>
      </c>
      <c r="AG37" s="205" t="s">
        <v>456</v>
      </c>
      <c r="AH37" s="205" t="s">
        <v>456</v>
      </c>
      <c r="AI37" s="205">
        <v>2</v>
      </c>
      <c r="AJ37" s="205">
        <v>22</v>
      </c>
      <c r="AK37" s="205" t="s">
        <v>456</v>
      </c>
      <c r="AL37" s="205" t="s">
        <v>456</v>
      </c>
      <c r="AM37" s="205">
        <v>1</v>
      </c>
      <c r="AN37" s="205">
        <v>2</v>
      </c>
    </row>
    <row r="38" spans="1:40" ht="22.5" customHeight="1" x14ac:dyDescent="0.4">
      <c r="B38" s="27" t="s">
        <v>181</v>
      </c>
      <c r="C38" s="205">
        <v>16</v>
      </c>
      <c r="D38" s="209">
        <v>63</v>
      </c>
      <c r="E38" s="209" t="s">
        <v>456</v>
      </c>
      <c r="F38" s="209" t="s">
        <v>456</v>
      </c>
      <c r="G38" s="209" t="s">
        <v>456</v>
      </c>
      <c r="H38" s="209" t="s">
        <v>456</v>
      </c>
      <c r="I38" s="209" t="s">
        <v>456</v>
      </c>
      <c r="J38" s="209" t="s">
        <v>456</v>
      </c>
      <c r="K38" s="209">
        <v>2</v>
      </c>
      <c r="L38" s="209">
        <v>7</v>
      </c>
      <c r="M38" s="209" t="s">
        <v>456</v>
      </c>
      <c r="N38" s="209" t="s">
        <v>456</v>
      </c>
      <c r="O38" s="209" t="s">
        <v>456</v>
      </c>
      <c r="P38" s="209" t="s">
        <v>456</v>
      </c>
      <c r="Q38" s="209" t="s">
        <v>456</v>
      </c>
      <c r="R38" s="209" t="s">
        <v>456</v>
      </c>
      <c r="S38" s="209" t="s">
        <v>456</v>
      </c>
      <c r="T38" s="209" t="s">
        <v>456</v>
      </c>
      <c r="U38" s="206">
        <v>1</v>
      </c>
      <c r="V38" s="206">
        <v>2</v>
      </c>
      <c r="W38" s="205">
        <v>1</v>
      </c>
      <c r="X38" s="205">
        <v>6</v>
      </c>
      <c r="Y38" s="205">
        <v>2</v>
      </c>
      <c r="Z38" s="205">
        <v>3</v>
      </c>
      <c r="AA38" s="205" t="s">
        <v>456</v>
      </c>
      <c r="AB38" s="205" t="s">
        <v>456</v>
      </c>
      <c r="AC38" s="205">
        <v>2</v>
      </c>
      <c r="AD38" s="205">
        <v>8</v>
      </c>
      <c r="AE38" s="205">
        <v>2</v>
      </c>
      <c r="AF38" s="205">
        <v>4</v>
      </c>
      <c r="AG38" s="205">
        <v>2</v>
      </c>
      <c r="AH38" s="205">
        <v>10</v>
      </c>
      <c r="AI38" s="205">
        <v>3</v>
      </c>
      <c r="AJ38" s="205">
        <v>22</v>
      </c>
      <c r="AK38" s="205" t="s">
        <v>456</v>
      </c>
      <c r="AL38" s="205" t="s">
        <v>456</v>
      </c>
      <c r="AM38" s="205">
        <v>1</v>
      </c>
      <c r="AN38" s="205">
        <v>1</v>
      </c>
    </row>
    <row r="39" spans="1:40" ht="19.5" customHeight="1" x14ac:dyDescent="0.4">
      <c r="B39" s="27"/>
      <c r="C39" s="205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6"/>
      <c r="V39" s="206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</row>
    <row r="40" spans="1:40" ht="22.5" customHeight="1" x14ac:dyDescent="0.4">
      <c r="B40" s="27" t="s">
        <v>182</v>
      </c>
      <c r="C40" s="205">
        <v>22</v>
      </c>
      <c r="D40" s="209">
        <v>117</v>
      </c>
      <c r="E40" s="209" t="s">
        <v>456</v>
      </c>
      <c r="F40" s="209" t="s">
        <v>456</v>
      </c>
      <c r="G40" s="209" t="s">
        <v>456</v>
      </c>
      <c r="H40" s="209" t="s">
        <v>456</v>
      </c>
      <c r="I40" s="209" t="s">
        <v>456</v>
      </c>
      <c r="J40" s="209" t="s">
        <v>456</v>
      </c>
      <c r="K40" s="209">
        <v>3</v>
      </c>
      <c r="L40" s="209">
        <v>7</v>
      </c>
      <c r="M40" s="209">
        <v>1</v>
      </c>
      <c r="N40" s="209">
        <v>3</v>
      </c>
      <c r="O40" s="209" t="s">
        <v>456</v>
      </c>
      <c r="P40" s="209" t="s">
        <v>456</v>
      </c>
      <c r="Q40" s="209" t="s">
        <v>456</v>
      </c>
      <c r="R40" s="209" t="s">
        <v>456</v>
      </c>
      <c r="S40" s="209" t="s">
        <v>456</v>
      </c>
      <c r="T40" s="209" t="s">
        <v>456</v>
      </c>
      <c r="U40" s="206">
        <v>2</v>
      </c>
      <c r="V40" s="206">
        <v>17</v>
      </c>
      <c r="W40" s="205" t="s">
        <v>456</v>
      </c>
      <c r="X40" s="205" t="s">
        <v>456</v>
      </c>
      <c r="Y40" s="205">
        <v>4</v>
      </c>
      <c r="Z40" s="205">
        <v>6</v>
      </c>
      <c r="AA40" s="205">
        <v>2</v>
      </c>
      <c r="AB40" s="205">
        <v>11</v>
      </c>
      <c r="AC40" s="205">
        <v>2</v>
      </c>
      <c r="AD40" s="205">
        <v>4</v>
      </c>
      <c r="AE40" s="205">
        <v>2</v>
      </c>
      <c r="AF40" s="205">
        <v>4</v>
      </c>
      <c r="AG40" s="205">
        <v>3</v>
      </c>
      <c r="AH40" s="205">
        <v>19</v>
      </c>
      <c r="AI40" s="205">
        <v>2</v>
      </c>
      <c r="AJ40" s="205">
        <v>32</v>
      </c>
      <c r="AK40" s="205">
        <v>1</v>
      </c>
      <c r="AL40" s="205">
        <v>14</v>
      </c>
      <c r="AM40" s="205" t="s">
        <v>456</v>
      </c>
      <c r="AN40" s="205" t="s">
        <v>456</v>
      </c>
    </row>
    <row r="41" spans="1:40" ht="22.5" customHeight="1" x14ac:dyDescent="0.4">
      <c r="B41" s="27" t="s">
        <v>183</v>
      </c>
      <c r="C41" s="205">
        <v>9</v>
      </c>
      <c r="D41" s="209">
        <v>17</v>
      </c>
      <c r="E41" s="209" t="s">
        <v>456</v>
      </c>
      <c r="F41" s="209" t="s">
        <v>456</v>
      </c>
      <c r="G41" s="209" t="s">
        <v>456</v>
      </c>
      <c r="H41" s="209" t="s">
        <v>456</v>
      </c>
      <c r="I41" s="209" t="s">
        <v>456</v>
      </c>
      <c r="J41" s="209" t="s">
        <v>456</v>
      </c>
      <c r="K41" s="209">
        <v>2</v>
      </c>
      <c r="L41" s="209">
        <v>6</v>
      </c>
      <c r="M41" s="209" t="s">
        <v>456</v>
      </c>
      <c r="N41" s="209" t="s">
        <v>456</v>
      </c>
      <c r="O41" s="209" t="s">
        <v>456</v>
      </c>
      <c r="P41" s="209" t="s">
        <v>456</v>
      </c>
      <c r="Q41" s="209" t="s">
        <v>456</v>
      </c>
      <c r="R41" s="209" t="s">
        <v>456</v>
      </c>
      <c r="S41" s="209" t="s">
        <v>456</v>
      </c>
      <c r="T41" s="209" t="s">
        <v>456</v>
      </c>
      <c r="U41" s="206" t="s">
        <v>456</v>
      </c>
      <c r="V41" s="206" t="s">
        <v>456</v>
      </c>
      <c r="W41" s="205" t="s">
        <v>456</v>
      </c>
      <c r="X41" s="205" t="s">
        <v>456</v>
      </c>
      <c r="Y41" s="205">
        <v>4</v>
      </c>
      <c r="Z41" s="205">
        <v>7</v>
      </c>
      <c r="AA41" s="205" t="s">
        <v>456</v>
      </c>
      <c r="AB41" s="205" t="s">
        <v>456</v>
      </c>
      <c r="AC41" s="205">
        <v>3</v>
      </c>
      <c r="AD41" s="205">
        <v>4</v>
      </c>
      <c r="AE41" s="205" t="s">
        <v>456</v>
      </c>
      <c r="AF41" s="205" t="s">
        <v>456</v>
      </c>
      <c r="AG41" s="205" t="s">
        <v>456</v>
      </c>
      <c r="AH41" s="205" t="s">
        <v>456</v>
      </c>
      <c r="AI41" s="205" t="s">
        <v>456</v>
      </c>
      <c r="AJ41" s="205" t="s">
        <v>456</v>
      </c>
      <c r="AK41" s="205" t="s">
        <v>456</v>
      </c>
      <c r="AL41" s="205" t="s">
        <v>456</v>
      </c>
      <c r="AM41" s="205" t="s">
        <v>456</v>
      </c>
      <c r="AN41" s="205" t="s">
        <v>456</v>
      </c>
    </row>
    <row r="42" spans="1:40" ht="22.5" customHeight="1" x14ac:dyDescent="0.4">
      <c r="A42" s="32"/>
      <c r="B42" s="27" t="s">
        <v>184</v>
      </c>
      <c r="C42" s="205">
        <v>89</v>
      </c>
      <c r="D42" s="210">
        <v>761</v>
      </c>
      <c r="E42" s="210" t="s">
        <v>456</v>
      </c>
      <c r="F42" s="210" t="s">
        <v>456</v>
      </c>
      <c r="G42" s="210" t="s">
        <v>456</v>
      </c>
      <c r="H42" s="210" t="s">
        <v>456</v>
      </c>
      <c r="I42" s="210" t="s">
        <v>456</v>
      </c>
      <c r="J42" s="210" t="s">
        <v>456</v>
      </c>
      <c r="K42" s="210">
        <v>5</v>
      </c>
      <c r="L42" s="210">
        <v>11</v>
      </c>
      <c r="M42" s="210" t="s">
        <v>456</v>
      </c>
      <c r="N42" s="210" t="s">
        <v>456</v>
      </c>
      <c r="O42" s="210" t="s">
        <v>456</v>
      </c>
      <c r="P42" s="210" t="s">
        <v>456</v>
      </c>
      <c r="Q42" s="210">
        <v>1</v>
      </c>
      <c r="R42" s="210">
        <v>8</v>
      </c>
      <c r="S42" s="209" t="s">
        <v>456</v>
      </c>
      <c r="T42" s="209" t="s">
        <v>456</v>
      </c>
      <c r="U42" s="205">
        <v>19</v>
      </c>
      <c r="V42" s="205">
        <v>168</v>
      </c>
      <c r="W42" s="205">
        <v>3</v>
      </c>
      <c r="X42" s="205">
        <v>164</v>
      </c>
      <c r="Y42" s="205">
        <v>8</v>
      </c>
      <c r="Z42" s="205">
        <v>31</v>
      </c>
      <c r="AA42" s="205">
        <v>12</v>
      </c>
      <c r="AB42" s="205">
        <v>49</v>
      </c>
      <c r="AC42" s="205">
        <v>10</v>
      </c>
      <c r="AD42" s="205">
        <v>197</v>
      </c>
      <c r="AE42" s="205">
        <v>7</v>
      </c>
      <c r="AF42" s="205">
        <v>14</v>
      </c>
      <c r="AG42" s="205">
        <v>6</v>
      </c>
      <c r="AH42" s="205">
        <v>30</v>
      </c>
      <c r="AI42" s="205">
        <v>8</v>
      </c>
      <c r="AJ42" s="205">
        <v>56</v>
      </c>
      <c r="AK42" s="205" t="s">
        <v>456</v>
      </c>
      <c r="AL42" s="205" t="s">
        <v>456</v>
      </c>
      <c r="AM42" s="205">
        <v>10</v>
      </c>
      <c r="AN42" s="205">
        <v>33</v>
      </c>
    </row>
    <row r="43" spans="1:40" ht="22.5" customHeight="1" x14ac:dyDescent="0.4">
      <c r="A43" s="32"/>
      <c r="B43" s="27" t="s">
        <v>185</v>
      </c>
      <c r="C43" s="205">
        <v>67</v>
      </c>
      <c r="D43" s="210">
        <v>853</v>
      </c>
      <c r="E43" s="210" t="s">
        <v>456</v>
      </c>
      <c r="F43" s="210" t="s">
        <v>456</v>
      </c>
      <c r="G43" s="210" t="s">
        <v>456</v>
      </c>
      <c r="H43" s="210" t="s">
        <v>456</v>
      </c>
      <c r="I43" s="210" t="s">
        <v>456</v>
      </c>
      <c r="J43" s="210" t="s">
        <v>456</v>
      </c>
      <c r="K43" s="210">
        <v>2</v>
      </c>
      <c r="L43" s="210">
        <v>7</v>
      </c>
      <c r="M43" s="210">
        <v>3</v>
      </c>
      <c r="N43" s="210">
        <v>6</v>
      </c>
      <c r="O43" s="210" t="s">
        <v>456</v>
      </c>
      <c r="P43" s="210" t="s">
        <v>456</v>
      </c>
      <c r="Q43" s="210">
        <v>1</v>
      </c>
      <c r="R43" s="210">
        <v>19</v>
      </c>
      <c r="S43" s="210">
        <v>1</v>
      </c>
      <c r="T43" s="210">
        <v>193</v>
      </c>
      <c r="U43" s="205">
        <v>7</v>
      </c>
      <c r="V43" s="205">
        <v>47</v>
      </c>
      <c r="W43" s="205">
        <v>6</v>
      </c>
      <c r="X43" s="205">
        <v>213</v>
      </c>
      <c r="Y43" s="205">
        <v>4</v>
      </c>
      <c r="Z43" s="205">
        <v>14</v>
      </c>
      <c r="AA43" s="205">
        <v>6</v>
      </c>
      <c r="AB43" s="205">
        <v>25</v>
      </c>
      <c r="AC43" s="205">
        <v>8</v>
      </c>
      <c r="AD43" s="205">
        <v>57</v>
      </c>
      <c r="AE43" s="205">
        <v>7</v>
      </c>
      <c r="AF43" s="205">
        <v>26</v>
      </c>
      <c r="AG43" s="205">
        <v>6</v>
      </c>
      <c r="AH43" s="205">
        <v>27</v>
      </c>
      <c r="AI43" s="205">
        <v>9</v>
      </c>
      <c r="AJ43" s="205">
        <v>73</v>
      </c>
      <c r="AK43" s="205" t="s">
        <v>456</v>
      </c>
      <c r="AL43" s="205" t="s">
        <v>456</v>
      </c>
      <c r="AM43" s="205">
        <v>7</v>
      </c>
      <c r="AN43" s="205">
        <v>146</v>
      </c>
    </row>
    <row r="44" spans="1:40" ht="22.5" customHeight="1" x14ac:dyDescent="0.4">
      <c r="A44" s="32"/>
      <c r="B44" s="27" t="s">
        <v>186</v>
      </c>
      <c r="C44" s="205">
        <v>64</v>
      </c>
      <c r="D44" s="210">
        <v>605</v>
      </c>
      <c r="E44" s="210" t="s">
        <v>456</v>
      </c>
      <c r="F44" s="210" t="s">
        <v>456</v>
      </c>
      <c r="G44" s="210" t="s">
        <v>456</v>
      </c>
      <c r="H44" s="210" t="s">
        <v>456</v>
      </c>
      <c r="I44" s="210" t="s">
        <v>456</v>
      </c>
      <c r="J44" s="210" t="s">
        <v>456</v>
      </c>
      <c r="K44" s="210">
        <v>6</v>
      </c>
      <c r="L44" s="210">
        <v>25</v>
      </c>
      <c r="M44" s="210">
        <v>4</v>
      </c>
      <c r="N44" s="210">
        <v>18</v>
      </c>
      <c r="O44" s="210" t="s">
        <v>456</v>
      </c>
      <c r="P44" s="210" t="s">
        <v>456</v>
      </c>
      <c r="Q44" s="210" t="s">
        <v>456</v>
      </c>
      <c r="R44" s="210" t="s">
        <v>456</v>
      </c>
      <c r="S44" s="210">
        <v>1</v>
      </c>
      <c r="T44" s="210">
        <v>14</v>
      </c>
      <c r="U44" s="205">
        <v>19</v>
      </c>
      <c r="V44" s="205">
        <v>171</v>
      </c>
      <c r="W44" s="205" t="s">
        <v>456</v>
      </c>
      <c r="X44" s="205" t="s">
        <v>456</v>
      </c>
      <c r="Y44" s="205">
        <v>5</v>
      </c>
      <c r="Z44" s="205">
        <v>9</v>
      </c>
      <c r="AA44" s="205">
        <v>2</v>
      </c>
      <c r="AB44" s="205">
        <v>6</v>
      </c>
      <c r="AC44" s="205">
        <v>5</v>
      </c>
      <c r="AD44" s="205">
        <v>87</v>
      </c>
      <c r="AE44" s="205">
        <v>3</v>
      </c>
      <c r="AF44" s="205">
        <v>7</v>
      </c>
      <c r="AG44" s="205">
        <v>3</v>
      </c>
      <c r="AH44" s="205">
        <v>32</v>
      </c>
      <c r="AI44" s="205">
        <v>10</v>
      </c>
      <c r="AJ44" s="205">
        <v>151</v>
      </c>
      <c r="AK44" s="205" t="s">
        <v>456</v>
      </c>
      <c r="AL44" s="205" t="s">
        <v>456</v>
      </c>
      <c r="AM44" s="205">
        <v>6</v>
      </c>
      <c r="AN44" s="205">
        <v>85</v>
      </c>
    </row>
    <row r="45" spans="1:40" ht="22.5" customHeight="1" x14ac:dyDescent="0.4">
      <c r="A45" s="32"/>
      <c r="B45" s="27" t="s">
        <v>187</v>
      </c>
      <c r="C45" s="205">
        <v>50</v>
      </c>
      <c r="D45" s="210">
        <v>253</v>
      </c>
      <c r="E45" s="210" t="s">
        <v>456</v>
      </c>
      <c r="F45" s="210" t="s">
        <v>456</v>
      </c>
      <c r="G45" s="210" t="s">
        <v>456</v>
      </c>
      <c r="H45" s="210" t="s">
        <v>456</v>
      </c>
      <c r="I45" s="210" t="s">
        <v>456</v>
      </c>
      <c r="J45" s="210" t="s">
        <v>456</v>
      </c>
      <c r="K45" s="210">
        <v>4</v>
      </c>
      <c r="L45" s="210">
        <v>22</v>
      </c>
      <c r="M45" s="210">
        <v>3</v>
      </c>
      <c r="N45" s="210">
        <v>11</v>
      </c>
      <c r="O45" s="210" t="s">
        <v>456</v>
      </c>
      <c r="P45" s="210" t="s">
        <v>456</v>
      </c>
      <c r="Q45" s="210" t="s">
        <v>456</v>
      </c>
      <c r="R45" s="210" t="s">
        <v>456</v>
      </c>
      <c r="S45" s="210">
        <v>1</v>
      </c>
      <c r="T45" s="210">
        <v>3</v>
      </c>
      <c r="U45" s="205">
        <v>20</v>
      </c>
      <c r="V45" s="205">
        <v>59</v>
      </c>
      <c r="W45" s="205" t="s">
        <v>456</v>
      </c>
      <c r="X45" s="205" t="s">
        <v>456</v>
      </c>
      <c r="Y45" s="205">
        <v>3</v>
      </c>
      <c r="Z45" s="205">
        <v>5</v>
      </c>
      <c r="AA45" s="205">
        <v>1</v>
      </c>
      <c r="AB45" s="205">
        <v>1</v>
      </c>
      <c r="AC45" s="205">
        <v>3</v>
      </c>
      <c r="AD45" s="205">
        <v>33</v>
      </c>
      <c r="AE45" s="205">
        <v>4</v>
      </c>
      <c r="AF45" s="205">
        <v>12</v>
      </c>
      <c r="AG45" s="205">
        <v>1</v>
      </c>
      <c r="AH45" s="205">
        <v>2</v>
      </c>
      <c r="AI45" s="205">
        <v>7</v>
      </c>
      <c r="AJ45" s="205">
        <v>98</v>
      </c>
      <c r="AK45" s="205" t="s">
        <v>456</v>
      </c>
      <c r="AL45" s="205" t="s">
        <v>456</v>
      </c>
      <c r="AM45" s="205">
        <v>3</v>
      </c>
      <c r="AN45" s="205">
        <v>7</v>
      </c>
    </row>
    <row r="46" spans="1:40" ht="22.5" customHeight="1" x14ac:dyDescent="0.4">
      <c r="A46" s="32"/>
      <c r="B46" s="27" t="s">
        <v>188</v>
      </c>
      <c r="C46" s="205">
        <v>69</v>
      </c>
      <c r="D46" s="210">
        <v>442</v>
      </c>
      <c r="E46" s="210" t="s">
        <v>456</v>
      </c>
      <c r="F46" s="210" t="s">
        <v>456</v>
      </c>
      <c r="G46" s="210" t="s">
        <v>456</v>
      </c>
      <c r="H46" s="210" t="s">
        <v>456</v>
      </c>
      <c r="I46" s="210" t="s">
        <v>456</v>
      </c>
      <c r="J46" s="210" t="s">
        <v>456</v>
      </c>
      <c r="K46" s="210">
        <v>4</v>
      </c>
      <c r="L46" s="210">
        <v>30</v>
      </c>
      <c r="M46" s="210" t="s">
        <v>456</v>
      </c>
      <c r="N46" s="210" t="s">
        <v>456</v>
      </c>
      <c r="O46" s="210" t="s">
        <v>456</v>
      </c>
      <c r="P46" s="210" t="s">
        <v>456</v>
      </c>
      <c r="Q46" s="210" t="s">
        <v>456</v>
      </c>
      <c r="R46" s="210" t="s">
        <v>456</v>
      </c>
      <c r="S46" s="210">
        <v>1</v>
      </c>
      <c r="T46" s="210" t="s">
        <v>456</v>
      </c>
      <c r="U46" s="205">
        <v>13</v>
      </c>
      <c r="V46" s="205">
        <v>122</v>
      </c>
      <c r="W46" s="205" t="s">
        <v>456</v>
      </c>
      <c r="X46" s="205" t="s">
        <v>456</v>
      </c>
      <c r="Y46" s="205">
        <v>9</v>
      </c>
      <c r="Z46" s="205">
        <v>24</v>
      </c>
      <c r="AA46" s="205">
        <v>2</v>
      </c>
      <c r="AB46" s="205">
        <v>13</v>
      </c>
      <c r="AC46" s="205">
        <v>9</v>
      </c>
      <c r="AD46" s="205">
        <v>53</v>
      </c>
      <c r="AE46" s="205">
        <v>10</v>
      </c>
      <c r="AF46" s="205">
        <v>18</v>
      </c>
      <c r="AG46" s="205">
        <v>5</v>
      </c>
      <c r="AH46" s="205">
        <v>22</v>
      </c>
      <c r="AI46" s="205">
        <v>15</v>
      </c>
      <c r="AJ46" s="205">
        <v>154</v>
      </c>
      <c r="AK46" s="205">
        <v>1</v>
      </c>
      <c r="AL46" s="205">
        <v>6</v>
      </c>
      <c r="AM46" s="205" t="s">
        <v>456</v>
      </c>
      <c r="AN46" s="205" t="s">
        <v>456</v>
      </c>
    </row>
    <row r="47" spans="1:40" ht="22.5" customHeight="1" x14ac:dyDescent="0.4">
      <c r="A47" s="32"/>
      <c r="B47" s="27" t="s">
        <v>189</v>
      </c>
      <c r="C47" s="205">
        <v>60</v>
      </c>
      <c r="D47" s="210">
        <v>673</v>
      </c>
      <c r="E47" s="210" t="s">
        <v>456</v>
      </c>
      <c r="F47" s="210" t="s">
        <v>456</v>
      </c>
      <c r="G47" s="210" t="s">
        <v>456</v>
      </c>
      <c r="H47" s="210" t="s">
        <v>456</v>
      </c>
      <c r="I47" s="210" t="s">
        <v>456</v>
      </c>
      <c r="J47" s="210" t="s">
        <v>456</v>
      </c>
      <c r="K47" s="210">
        <v>8</v>
      </c>
      <c r="L47" s="210">
        <v>119</v>
      </c>
      <c r="M47" s="210">
        <v>2</v>
      </c>
      <c r="N47" s="210">
        <v>20</v>
      </c>
      <c r="O47" s="210" t="s">
        <v>456</v>
      </c>
      <c r="P47" s="210" t="s">
        <v>456</v>
      </c>
      <c r="Q47" s="210" t="s">
        <v>456</v>
      </c>
      <c r="R47" s="210" t="s">
        <v>456</v>
      </c>
      <c r="S47" s="210">
        <v>1</v>
      </c>
      <c r="T47" s="210">
        <v>16</v>
      </c>
      <c r="U47" s="205">
        <v>22</v>
      </c>
      <c r="V47" s="205">
        <v>302</v>
      </c>
      <c r="W47" s="205" t="s">
        <v>456</v>
      </c>
      <c r="X47" s="205" t="s">
        <v>456</v>
      </c>
      <c r="Y47" s="205">
        <v>12</v>
      </c>
      <c r="Z47" s="205">
        <v>62</v>
      </c>
      <c r="AA47" s="205">
        <v>1</v>
      </c>
      <c r="AB47" s="205">
        <v>1</v>
      </c>
      <c r="AC47" s="205">
        <v>4</v>
      </c>
      <c r="AD47" s="205">
        <v>22</v>
      </c>
      <c r="AE47" s="205">
        <v>1</v>
      </c>
      <c r="AF47" s="205">
        <v>12</v>
      </c>
      <c r="AG47" s="205" t="s">
        <v>456</v>
      </c>
      <c r="AH47" s="205" t="s">
        <v>456</v>
      </c>
      <c r="AI47" s="205">
        <v>6</v>
      </c>
      <c r="AJ47" s="205">
        <v>88</v>
      </c>
      <c r="AK47" s="205" t="s">
        <v>456</v>
      </c>
      <c r="AL47" s="205" t="s">
        <v>456</v>
      </c>
      <c r="AM47" s="205">
        <v>3</v>
      </c>
      <c r="AN47" s="205">
        <v>31</v>
      </c>
    </row>
    <row r="48" spans="1:40" ht="22.5" customHeight="1" x14ac:dyDescent="0.4">
      <c r="A48" s="32"/>
      <c r="B48" s="27" t="s">
        <v>190</v>
      </c>
      <c r="C48" s="205">
        <v>41</v>
      </c>
      <c r="D48" s="210">
        <v>368</v>
      </c>
      <c r="E48" s="210" t="s">
        <v>456</v>
      </c>
      <c r="F48" s="210" t="s">
        <v>456</v>
      </c>
      <c r="G48" s="210" t="s">
        <v>456</v>
      </c>
      <c r="H48" s="210" t="s">
        <v>456</v>
      </c>
      <c r="I48" s="210" t="s">
        <v>456</v>
      </c>
      <c r="J48" s="210" t="s">
        <v>456</v>
      </c>
      <c r="K48" s="210">
        <v>7</v>
      </c>
      <c r="L48" s="210">
        <v>37</v>
      </c>
      <c r="M48" s="210">
        <v>2</v>
      </c>
      <c r="N48" s="210">
        <v>5</v>
      </c>
      <c r="O48" s="210" t="s">
        <v>456</v>
      </c>
      <c r="P48" s="210" t="s">
        <v>456</v>
      </c>
      <c r="Q48" s="210">
        <v>1</v>
      </c>
      <c r="R48" s="210">
        <v>3</v>
      </c>
      <c r="S48" s="210">
        <v>3</v>
      </c>
      <c r="T48" s="210">
        <v>100</v>
      </c>
      <c r="U48" s="205">
        <v>8</v>
      </c>
      <c r="V48" s="205">
        <v>59</v>
      </c>
      <c r="W48" s="205" t="s">
        <v>456</v>
      </c>
      <c r="X48" s="205" t="s">
        <v>456</v>
      </c>
      <c r="Y48" s="205">
        <v>9</v>
      </c>
      <c r="Z48" s="205">
        <v>17</v>
      </c>
      <c r="AA48" s="205" t="s">
        <v>456</v>
      </c>
      <c r="AB48" s="205" t="s">
        <v>456</v>
      </c>
      <c r="AC48" s="205">
        <v>1</v>
      </c>
      <c r="AD48" s="205">
        <v>11</v>
      </c>
      <c r="AE48" s="205">
        <v>1</v>
      </c>
      <c r="AF48" s="205">
        <v>55</v>
      </c>
      <c r="AG48" s="205" t="s">
        <v>456</v>
      </c>
      <c r="AH48" s="205" t="s">
        <v>456</v>
      </c>
      <c r="AI48" s="205">
        <v>5</v>
      </c>
      <c r="AJ48" s="205">
        <v>72</v>
      </c>
      <c r="AK48" s="205" t="s">
        <v>456</v>
      </c>
      <c r="AL48" s="205" t="s">
        <v>456</v>
      </c>
      <c r="AM48" s="205">
        <v>4</v>
      </c>
      <c r="AN48" s="205">
        <v>9</v>
      </c>
    </row>
    <row r="49" spans="1:40" ht="22.5" customHeight="1" x14ac:dyDescent="0.4">
      <c r="A49" s="34"/>
      <c r="B49" s="110" t="s">
        <v>191</v>
      </c>
      <c r="C49" s="211">
        <v>42</v>
      </c>
      <c r="D49" s="212">
        <v>312</v>
      </c>
      <c r="E49" s="212" t="s">
        <v>456</v>
      </c>
      <c r="F49" s="212" t="s">
        <v>456</v>
      </c>
      <c r="G49" s="212" t="s">
        <v>456</v>
      </c>
      <c r="H49" s="212" t="s">
        <v>456</v>
      </c>
      <c r="I49" s="212" t="s">
        <v>456</v>
      </c>
      <c r="J49" s="212" t="s">
        <v>456</v>
      </c>
      <c r="K49" s="212">
        <v>10</v>
      </c>
      <c r="L49" s="212">
        <v>42</v>
      </c>
      <c r="M49" s="212">
        <v>2</v>
      </c>
      <c r="N49" s="212">
        <v>4</v>
      </c>
      <c r="O49" s="212" t="s">
        <v>456</v>
      </c>
      <c r="P49" s="212" t="s">
        <v>456</v>
      </c>
      <c r="Q49" s="212" t="s">
        <v>456</v>
      </c>
      <c r="R49" s="212" t="s">
        <v>456</v>
      </c>
      <c r="S49" s="212">
        <v>1</v>
      </c>
      <c r="T49" s="212">
        <v>42</v>
      </c>
      <c r="U49" s="211">
        <v>8</v>
      </c>
      <c r="V49" s="211">
        <v>109</v>
      </c>
      <c r="W49" s="211">
        <v>1</v>
      </c>
      <c r="X49" s="211">
        <v>2</v>
      </c>
      <c r="Y49" s="211">
        <v>8</v>
      </c>
      <c r="Z49" s="211">
        <v>18</v>
      </c>
      <c r="AA49" s="211">
        <v>1</v>
      </c>
      <c r="AB49" s="211">
        <v>2</v>
      </c>
      <c r="AC49" s="211">
        <v>5</v>
      </c>
      <c r="AD49" s="211">
        <v>37</v>
      </c>
      <c r="AE49" s="211">
        <v>2</v>
      </c>
      <c r="AF49" s="211">
        <v>27</v>
      </c>
      <c r="AG49" s="211">
        <v>1</v>
      </c>
      <c r="AH49" s="211">
        <v>19</v>
      </c>
      <c r="AI49" s="211" t="s">
        <v>456</v>
      </c>
      <c r="AJ49" s="211" t="s">
        <v>456</v>
      </c>
      <c r="AK49" s="211" t="s">
        <v>456</v>
      </c>
      <c r="AL49" s="211" t="s">
        <v>456</v>
      </c>
      <c r="AM49" s="211">
        <v>3</v>
      </c>
      <c r="AN49" s="211">
        <v>10</v>
      </c>
    </row>
    <row r="50" spans="1:40" s="3" customFormat="1" x14ac:dyDescent="0.4">
      <c r="A50" s="9"/>
      <c r="C50" s="8"/>
      <c r="Q50" s="44"/>
    </row>
    <row r="51" spans="1:40" x14ac:dyDescent="0.4"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AL51" s="107"/>
    </row>
  </sheetData>
  <mergeCells count="22">
    <mergeCell ref="U1:AN1"/>
    <mergeCell ref="A1:T1"/>
    <mergeCell ref="AG3:AH3"/>
    <mergeCell ref="AI3:AJ3"/>
    <mergeCell ref="AK3:AL3"/>
    <mergeCell ref="AM3:AN3"/>
    <mergeCell ref="U3:V3"/>
    <mergeCell ref="W3:X3"/>
    <mergeCell ref="Y3:Z3"/>
    <mergeCell ref="AA3:AB3"/>
    <mergeCell ref="AC3:AD3"/>
    <mergeCell ref="AE3:AF3"/>
    <mergeCell ref="M3:N3"/>
    <mergeCell ref="O3:P3"/>
    <mergeCell ref="Q3:R3"/>
    <mergeCell ref="S3:T3"/>
    <mergeCell ref="K3:L3"/>
    <mergeCell ref="A3:B4"/>
    <mergeCell ref="C3:D3"/>
    <mergeCell ref="E3:F3"/>
    <mergeCell ref="G3:H3"/>
    <mergeCell ref="I3:J3"/>
  </mergeCells>
  <phoneticPr fontId="1"/>
  <pageMargins left="0.6692913385826772" right="0.6692913385826772" top="0.6692913385826772" bottom="0.55118110236220474" header="0.31496062992125984" footer="0.31496062992125984"/>
  <pageSetup paperSize="9" scale="70" orientation="portrait" horizontalDpi="300" verticalDpi="300" r:id="rId1"/>
  <colBreaks count="1" manualBreakCount="1">
    <brk id="20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5DEF-8288-4B11-9F48-B4AD988BDC7C}">
  <dimension ref="A1:CB5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D3" sqref="BD3:BG3"/>
    </sheetView>
  </sheetViews>
  <sheetFormatPr defaultRowHeight="13.5" x14ac:dyDescent="0.4"/>
  <cols>
    <col min="1" max="1" width="0.875" style="1" customWidth="1"/>
    <col min="2" max="2" width="12.5" style="1" customWidth="1"/>
    <col min="3" max="3" width="0.875" style="1" customWidth="1"/>
    <col min="4" max="7" width="3" style="1" customWidth="1"/>
    <col min="8" max="79" width="2.75" style="1" customWidth="1"/>
    <col min="80" max="80" width="1.375" style="1" customWidth="1"/>
    <col min="81" max="296" width="9" style="1"/>
    <col min="297" max="297" width="0.875" style="1" customWidth="1"/>
    <col min="298" max="298" width="12.625" style="1" customWidth="1"/>
    <col min="299" max="299" width="0.875" style="1" customWidth="1"/>
    <col min="300" max="335" width="2.875" style="1" customWidth="1"/>
    <col min="336" max="336" width="1.375" style="1" customWidth="1"/>
    <col min="337" max="552" width="9" style="1"/>
    <col min="553" max="553" width="0.875" style="1" customWidth="1"/>
    <col min="554" max="554" width="12.625" style="1" customWidth="1"/>
    <col min="555" max="555" width="0.875" style="1" customWidth="1"/>
    <col min="556" max="591" width="2.875" style="1" customWidth="1"/>
    <col min="592" max="592" width="1.375" style="1" customWidth="1"/>
    <col min="593" max="808" width="9" style="1"/>
    <col min="809" max="809" width="0.875" style="1" customWidth="1"/>
    <col min="810" max="810" width="12.625" style="1" customWidth="1"/>
    <col min="811" max="811" width="0.875" style="1" customWidth="1"/>
    <col min="812" max="847" width="2.875" style="1" customWidth="1"/>
    <col min="848" max="848" width="1.375" style="1" customWidth="1"/>
    <col min="849" max="1064" width="9" style="1"/>
    <col min="1065" max="1065" width="0.875" style="1" customWidth="1"/>
    <col min="1066" max="1066" width="12.625" style="1" customWidth="1"/>
    <col min="1067" max="1067" width="0.875" style="1" customWidth="1"/>
    <col min="1068" max="1103" width="2.875" style="1" customWidth="1"/>
    <col min="1104" max="1104" width="1.375" style="1" customWidth="1"/>
    <col min="1105" max="1320" width="9" style="1"/>
    <col min="1321" max="1321" width="0.875" style="1" customWidth="1"/>
    <col min="1322" max="1322" width="12.625" style="1" customWidth="1"/>
    <col min="1323" max="1323" width="0.875" style="1" customWidth="1"/>
    <col min="1324" max="1359" width="2.875" style="1" customWidth="1"/>
    <col min="1360" max="1360" width="1.375" style="1" customWidth="1"/>
    <col min="1361" max="1576" width="9" style="1"/>
    <col min="1577" max="1577" width="0.875" style="1" customWidth="1"/>
    <col min="1578" max="1578" width="12.625" style="1" customWidth="1"/>
    <col min="1579" max="1579" width="0.875" style="1" customWidth="1"/>
    <col min="1580" max="1615" width="2.875" style="1" customWidth="1"/>
    <col min="1616" max="1616" width="1.375" style="1" customWidth="1"/>
    <col min="1617" max="1832" width="9" style="1"/>
    <col min="1833" max="1833" width="0.875" style="1" customWidth="1"/>
    <col min="1834" max="1834" width="12.625" style="1" customWidth="1"/>
    <col min="1835" max="1835" width="0.875" style="1" customWidth="1"/>
    <col min="1836" max="1871" width="2.875" style="1" customWidth="1"/>
    <col min="1872" max="1872" width="1.375" style="1" customWidth="1"/>
    <col min="1873" max="2088" width="9" style="1"/>
    <col min="2089" max="2089" width="0.875" style="1" customWidth="1"/>
    <col min="2090" max="2090" width="12.625" style="1" customWidth="1"/>
    <col min="2091" max="2091" width="0.875" style="1" customWidth="1"/>
    <col min="2092" max="2127" width="2.875" style="1" customWidth="1"/>
    <col min="2128" max="2128" width="1.375" style="1" customWidth="1"/>
    <col min="2129" max="2344" width="9" style="1"/>
    <col min="2345" max="2345" width="0.875" style="1" customWidth="1"/>
    <col min="2346" max="2346" width="12.625" style="1" customWidth="1"/>
    <col min="2347" max="2347" width="0.875" style="1" customWidth="1"/>
    <col min="2348" max="2383" width="2.875" style="1" customWidth="1"/>
    <col min="2384" max="2384" width="1.375" style="1" customWidth="1"/>
    <col min="2385" max="2600" width="9" style="1"/>
    <col min="2601" max="2601" width="0.875" style="1" customWidth="1"/>
    <col min="2602" max="2602" width="12.625" style="1" customWidth="1"/>
    <col min="2603" max="2603" width="0.875" style="1" customWidth="1"/>
    <col min="2604" max="2639" width="2.875" style="1" customWidth="1"/>
    <col min="2640" max="2640" width="1.375" style="1" customWidth="1"/>
    <col min="2641" max="2856" width="9" style="1"/>
    <col min="2857" max="2857" width="0.875" style="1" customWidth="1"/>
    <col min="2858" max="2858" width="12.625" style="1" customWidth="1"/>
    <col min="2859" max="2859" width="0.875" style="1" customWidth="1"/>
    <col min="2860" max="2895" width="2.875" style="1" customWidth="1"/>
    <col min="2896" max="2896" width="1.375" style="1" customWidth="1"/>
    <col min="2897" max="3112" width="9" style="1"/>
    <col min="3113" max="3113" width="0.875" style="1" customWidth="1"/>
    <col min="3114" max="3114" width="12.625" style="1" customWidth="1"/>
    <col min="3115" max="3115" width="0.875" style="1" customWidth="1"/>
    <col min="3116" max="3151" width="2.875" style="1" customWidth="1"/>
    <col min="3152" max="3152" width="1.375" style="1" customWidth="1"/>
    <col min="3153" max="3368" width="9" style="1"/>
    <col min="3369" max="3369" width="0.875" style="1" customWidth="1"/>
    <col min="3370" max="3370" width="12.625" style="1" customWidth="1"/>
    <col min="3371" max="3371" width="0.875" style="1" customWidth="1"/>
    <col min="3372" max="3407" width="2.875" style="1" customWidth="1"/>
    <col min="3408" max="3408" width="1.375" style="1" customWidth="1"/>
    <col min="3409" max="3624" width="9" style="1"/>
    <col min="3625" max="3625" width="0.875" style="1" customWidth="1"/>
    <col min="3626" max="3626" width="12.625" style="1" customWidth="1"/>
    <col min="3627" max="3627" width="0.875" style="1" customWidth="1"/>
    <col min="3628" max="3663" width="2.875" style="1" customWidth="1"/>
    <col min="3664" max="3664" width="1.375" style="1" customWidth="1"/>
    <col min="3665" max="3880" width="9" style="1"/>
    <col min="3881" max="3881" width="0.875" style="1" customWidth="1"/>
    <col min="3882" max="3882" width="12.625" style="1" customWidth="1"/>
    <col min="3883" max="3883" width="0.875" style="1" customWidth="1"/>
    <col min="3884" max="3919" width="2.875" style="1" customWidth="1"/>
    <col min="3920" max="3920" width="1.375" style="1" customWidth="1"/>
    <col min="3921" max="4136" width="9" style="1"/>
    <col min="4137" max="4137" width="0.875" style="1" customWidth="1"/>
    <col min="4138" max="4138" width="12.625" style="1" customWidth="1"/>
    <col min="4139" max="4139" width="0.875" style="1" customWidth="1"/>
    <col min="4140" max="4175" width="2.875" style="1" customWidth="1"/>
    <col min="4176" max="4176" width="1.375" style="1" customWidth="1"/>
    <col min="4177" max="4392" width="9" style="1"/>
    <col min="4393" max="4393" width="0.875" style="1" customWidth="1"/>
    <col min="4394" max="4394" width="12.625" style="1" customWidth="1"/>
    <col min="4395" max="4395" width="0.875" style="1" customWidth="1"/>
    <col min="4396" max="4431" width="2.875" style="1" customWidth="1"/>
    <col min="4432" max="4432" width="1.375" style="1" customWidth="1"/>
    <col min="4433" max="4648" width="9" style="1"/>
    <col min="4649" max="4649" width="0.875" style="1" customWidth="1"/>
    <col min="4650" max="4650" width="12.625" style="1" customWidth="1"/>
    <col min="4651" max="4651" width="0.875" style="1" customWidth="1"/>
    <col min="4652" max="4687" width="2.875" style="1" customWidth="1"/>
    <col min="4688" max="4688" width="1.375" style="1" customWidth="1"/>
    <col min="4689" max="4904" width="9" style="1"/>
    <col min="4905" max="4905" width="0.875" style="1" customWidth="1"/>
    <col min="4906" max="4906" width="12.625" style="1" customWidth="1"/>
    <col min="4907" max="4907" width="0.875" style="1" customWidth="1"/>
    <col min="4908" max="4943" width="2.875" style="1" customWidth="1"/>
    <col min="4944" max="4944" width="1.375" style="1" customWidth="1"/>
    <col min="4945" max="5160" width="9" style="1"/>
    <col min="5161" max="5161" width="0.875" style="1" customWidth="1"/>
    <col min="5162" max="5162" width="12.625" style="1" customWidth="1"/>
    <col min="5163" max="5163" width="0.875" style="1" customWidth="1"/>
    <col min="5164" max="5199" width="2.875" style="1" customWidth="1"/>
    <col min="5200" max="5200" width="1.375" style="1" customWidth="1"/>
    <col min="5201" max="5416" width="9" style="1"/>
    <col min="5417" max="5417" width="0.875" style="1" customWidth="1"/>
    <col min="5418" max="5418" width="12.625" style="1" customWidth="1"/>
    <col min="5419" max="5419" width="0.875" style="1" customWidth="1"/>
    <col min="5420" max="5455" width="2.875" style="1" customWidth="1"/>
    <col min="5456" max="5456" width="1.375" style="1" customWidth="1"/>
    <col min="5457" max="5672" width="9" style="1"/>
    <col min="5673" max="5673" width="0.875" style="1" customWidth="1"/>
    <col min="5674" max="5674" width="12.625" style="1" customWidth="1"/>
    <col min="5675" max="5675" width="0.875" style="1" customWidth="1"/>
    <col min="5676" max="5711" width="2.875" style="1" customWidth="1"/>
    <col min="5712" max="5712" width="1.375" style="1" customWidth="1"/>
    <col min="5713" max="5928" width="9" style="1"/>
    <col min="5929" max="5929" width="0.875" style="1" customWidth="1"/>
    <col min="5930" max="5930" width="12.625" style="1" customWidth="1"/>
    <col min="5931" max="5931" width="0.875" style="1" customWidth="1"/>
    <col min="5932" max="5967" width="2.875" style="1" customWidth="1"/>
    <col min="5968" max="5968" width="1.375" style="1" customWidth="1"/>
    <col min="5969" max="6184" width="9" style="1"/>
    <col min="6185" max="6185" width="0.875" style="1" customWidth="1"/>
    <col min="6186" max="6186" width="12.625" style="1" customWidth="1"/>
    <col min="6187" max="6187" width="0.875" style="1" customWidth="1"/>
    <col min="6188" max="6223" width="2.875" style="1" customWidth="1"/>
    <col min="6224" max="6224" width="1.375" style="1" customWidth="1"/>
    <col min="6225" max="6440" width="9" style="1"/>
    <col min="6441" max="6441" width="0.875" style="1" customWidth="1"/>
    <col min="6442" max="6442" width="12.625" style="1" customWidth="1"/>
    <col min="6443" max="6443" width="0.875" style="1" customWidth="1"/>
    <col min="6444" max="6479" width="2.875" style="1" customWidth="1"/>
    <col min="6480" max="6480" width="1.375" style="1" customWidth="1"/>
    <col min="6481" max="6696" width="9" style="1"/>
    <col min="6697" max="6697" width="0.875" style="1" customWidth="1"/>
    <col min="6698" max="6698" width="12.625" style="1" customWidth="1"/>
    <col min="6699" max="6699" width="0.875" style="1" customWidth="1"/>
    <col min="6700" max="6735" width="2.875" style="1" customWidth="1"/>
    <col min="6736" max="6736" width="1.375" style="1" customWidth="1"/>
    <col min="6737" max="6952" width="9" style="1"/>
    <col min="6953" max="6953" width="0.875" style="1" customWidth="1"/>
    <col min="6954" max="6954" width="12.625" style="1" customWidth="1"/>
    <col min="6955" max="6955" width="0.875" style="1" customWidth="1"/>
    <col min="6956" max="6991" width="2.875" style="1" customWidth="1"/>
    <col min="6992" max="6992" width="1.375" style="1" customWidth="1"/>
    <col min="6993" max="7208" width="9" style="1"/>
    <col min="7209" max="7209" width="0.875" style="1" customWidth="1"/>
    <col min="7210" max="7210" width="12.625" style="1" customWidth="1"/>
    <col min="7211" max="7211" width="0.875" style="1" customWidth="1"/>
    <col min="7212" max="7247" width="2.875" style="1" customWidth="1"/>
    <col min="7248" max="7248" width="1.375" style="1" customWidth="1"/>
    <col min="7249" max="7464" width="9" style="1"/>
    <col min="7465" max="7465" width="0.875" style="1" customWidth="1"/>
    <col min="7466" max="7466" width="12.625" style="1" customWidth="1"/>
    <col min="7467" max="7467" width="0.875" style="1" customWidth="1"/>
    <col min="7468" max="7503" width="2.875" style="1" customWidth="1"/>
    <col min="7504" max="7504" width="1.375" style="1" customWidth="1"/>
    <col min="7505" max="7720" width="9" style="1"/>
    <col min="7721" max="7721" width="0.875" style="1" customWidth="1"/>
    <col min="7722" max="7722" width="12.625" style="1" customWidth="1"/>
    <col min="7723" max="7723" width="0.875" style="1" customWidth="1"/>
    <col min="7724" max="7759" width="2.875" style="1" customWidth="1"/>
    <col min="7760" max="7760" width="1.375" style="1" customWidth="1"/>
    <col min="7761" max="7976" width="9" style="1"/>
    <col min="7977" max="7977" width="0.875" style="1" customWidth="1"/>
    <col min="7978" max="7978" width="12.625" style="1" customWidth="1"/>
    <col min="7979" max="7979" width="0.875" style="1" customWidth="1"/>
    <col min="7980" max="8015" width="2.875" style="1" customWidth="1"/>
    <col min="8016" max="8016" width="1.375" style="1" customWidth="1"/>
    <col min="8017" max="8232" width="9" style="1"/>
    <col min="8233" max="8233" width="0.875" style="1" customWidth="1"/>
    <col min="8234" max="8234" width="12.625" style="1" customWidth="1"/>
    <col min="8235" max="8235" width="0.875" style="1" customWidth="1"/>
    <col min="8236" max="8271" width="2.875" style="1" customWidth="1"/>
    <col min="8272" max="8272" width="1.375" style="1" customWidth="1"/>
    <col min="8273" max="8488" width="9" style="1"/>
    <col min="8489" max="8489" width="0.875" style="1" customWidth="1"/>
    <col min="8490" max="8490" width="12.625" style="1" customWidth="1"/>
    <col min="8491" max="8491" width="0.875" style="1" customWidth="1"/>
    <col min="8492" max="8527" width="2.875" style="1" customWidth="1"/>
    <col min="8528" max="8528" width="1.375" style="1" customWidth="1"/>
    <col min="8529" max="8744" width="9" style="1"/>
    <col min="8745" max="8745" width="0.875" style="1" customWidth="1"/>
    <col min="8746" max="8746" width="12.625" style="1" customWidth="1"/>
    <col min="8747" max="8747" width="0.875" style="1" customWidth="1"/>
    <col min="8748" max="8783" width="2.875" style="1" customWidth="1"/>
    <col min="8784" max="8784" width="1.375" style="1" customWidth="1"/>
    <col min="8785" max="9000" width="9" style="1"/>
    <col min="9001" max="9001" width="0.875" style="1" customWidth="1"/>
    <col min="9002" max="9002" width="12.625" style="1" customWidth="1"/>
    <col min="9003" max="9003" width="0.875" style="1" customWidth="1"/>
    <col min="9004" max="9039" width="2.875" style="1" customWidth="1"/>
    <col min="9040" max="9040" width="1.375" style="1" customWidth="1"/>
    <col min="9041" max="9256" width="9" style="1"/>
    <col min="9257" max="9257" width="0.875" style="1" customWidth="1"/>
    <col min="9258" max="9258" width="12.625" style="1" customWidth="1"/>
    <col min="9259" max="9259" width="0.875" style="1" customWidth="1"/>
    <col min="9260" max="9295" width="2.875" style="1" customWidth="1"/>
    <col min="9296" max="9296" width="1.375" style="1" customWidth="1"/>
    <col min="9297" max="9512" width="9" style="1"/>
    <col min="9513" max="9513" width="0.875" style="1" customWidth="1"/>
    <col min="9514" max="9514" width="12.625" style="1" customWidth="1"/>
    <col min="9515" max="9515" width="0.875" style="1" customWidth="1"/>
    <col min="9516" max="9551" width="2.875" style="1" customWidth="1"/>
    <col min="9552" max="9552" width="1.375" style="1" customWidth="1"/>
    <col min="9553" max="9768" width="9" style="1"/>
    <col min="9769" max="9769" width="0.875" style="1" customWidth="1"/>
    <col min="9770" max="9770" width="12.625" style="1" customWidth="1"/>
    <col min="9771" max="9771" width="0.875" style="1" customWidth="1"/>
    <col min="9772" max="9807" width="2.875" style="1" customWidth="1"/>
    <col min="9808" max="9808" width="1.375" style="1" customWidth="1"/>
    <col min="9809" max="10024" width="9" style="1"/>
    <col min="10025" max="10025" width="0.875" style="1" customWidth="1"/>
    <col min="10026" max="10026" width="12.625" style="1" customWidth="1"/>
    <col min="10027" max="10027" width="0.875" style="1" customWidth="1"/>
    <col min="10028" max="10063" width="2.875" style="1" customWidth="1"/>
    <col min="10064" max="10064" width="1.375" style="1" customWidth="1"/>
    <col min="10065" max="10280" width="9" style="1"/>
    <col min="10281" max="10281" width="0.875" style="1" customWidth="1"/>
    <col min="10282" max="10282" width="12.625" style="1" customWidth="1"/>
    <col min="10283" max="10283" width="0.875" style="1" customWidth="1"/>
    <col min="10284" max="10319" width="2.875" style="1" customWidth="1"/>
    <col min="10320" max="10320" width="1.375" style="1" customWidth="1"/>
    <col min="10321" max="10536" width="9" style="1"/>
    <col min="10537" max="10537" width="0.875" style="1" customWidth="1"/>
    <col min="10538" max="10538" width="12.625" style="1" customWidth="1"/>
    <col min="10539" max="10539" width="0.875" style="1" customWidth="1"/>
    <col min="10540" max="10575" width="2.875" style="1" customWidth="1"/>
    <col min="10576" max="10576" width="1.375" style="1" customWidth="1"/>
    <col min="10577" max="10792" width="9" style="1"/>
    <col min="10793" max="10793" width="0.875" style="1" customWidth="1"/>
    <col min="10794" max="10794" width="12.625" style="1" customWidth="1"/>
    <col min="10795" max="10795" width="0.875" style="1" customWidth="1"/>
    <col min="10796" max="10831" width="2.875" style="1" customWidth="1"/>
    <col min="10832" max="10832" width="1.375" style="1" customWidth="1"/>
    <col min="10833" max="11048" width="9" style="1"/>
    <col min="11049" max="11049" width="0.875" style="1" customWidth="1"/>
    <col min="11050" max="11050" width="12.625" style="1" customWidth="1"/>
    <col min="11051" max="11051" width="0.875" style="1" customWidth="1"/>
    <col min="11052" max="11087" width="2.875" style="1" customWidth="1"/>
    <col min="11088" max="11088" width="1.375" style="1" customWidth="1"/>
    <col min="11089" max="11304" width="9" style="1"/>
    <col min="11305" max="11305" width="0.875" style="1" customWidth="1"/>
    <col min="11306" max="11306" width="12.625" style="1" customWidth="1"/>
    <col min="11307" max="11307" width="0.875" style="1" customWidth="1"/>
    <col min="11308" max="11343" width="2.875" style="1" customWidth="1"/>
    <col min="11344" max="11344" width="1.375" style="1" customWidth="1"/>
    <col min="11345" max="11560" width="9" style="1"/>
    <col min="11561" max="11561" width="0.875" style="1" customWidth="1"/>
    <col min="11562" max="11562" width="12.625" style="1" customWidth="1"/>
    <col min="11563" max="11563" width="0.875" style="1" customWidth="1"/>
    <col min="11564" max="11599" width="2.875" style="1" customWidth="1"/>
    <col min="11600" max="11600" width="1.375" style="1" customWidth="1"/>
    <col min="11601" max="11816" width="9" style="1"/>
    <col min="11817" max="11817" width="0.875" style="1" customWidth="1"/>
    <col min="11818" max="11818" width="12.625" style="1" customWidth="1"/>
    <col min="11819" max="11819" width="0.875" style="1" customWidth="1"/>
    <col min="11820" max="11855" width="2.875" style="1" customWidth="1"/>
    <col min="11856" max="11856" width="1.375" style="1" customWidth="1"/>
    <col min="11857" max="12072" width="9" style="1"/>
    <col min="12073" max="12073" width="0.875" style="1" customWidth="1"/>
    <col min="12074" max="12074" width="12.625" style="1" customWidth="1"/>
    <col min="12075" max="12075" width="0.875" style="1" customWidth="1"/>
    <col min="12076" max="12111" width="2.875" style="1" customWidth="1"/>
    <col min="12112" max="12112" width="1.375" style="1" customWidth="1"/>
    <col min="12113" max="12328" width="9" style="1"/>
    <col min="12329" max="12329" width="0.875" style="1" customWidth="1"/>
    <col min="12330" max="12330" width="12.625" style="1" customWidth="1"/>
    <col min="12331" max="12331" width="0.875" style="1" customWidth="1"/>
    <col min="12332" max="12367" width="2.875" style="1" customWidth="1"/>
    <col min="12368" max="12368" width="1.375" style="1" customWidth="1"/>
    <col min="12369" max="12584" width="9" style="1"/>
    <col min="12585" max="12585" width="0.875" style="1" customWidth="1"/>
    <col min="12586" max="12586" width="12.625" style="1" customWidth="1"/>
    <col min="12587" max="12587" width="0.875" style="1" customWidth="1"/>
    <col min="12588" max="12623" width="2.875" style="1" customWidth="1"/>
    <col min="12624" max="12624" width="1.375" style="1" customWidth="1"/>
    <col min="12625" max="12840" width="9" style="1"/>
    <col min="12841" max="12841" width="0.875" style="1" customWidth="1"/>
    <col min="12842" max="12842" width="12.625" style="1" customWidth="1"/>
    <col min="12843" max="12843" width="0.875" style="1" customWidth="1"/>
    <col min="12844" max="12879" width="2.875" style="1" customWidth="1"/>
    <col min="12880" max="12880" width="1.375" style="1" customWidth="1"/>
    <col min="12881" max="13096" width="9" style="1"/>
    <col min="13097" max="13097" width="0.875" style="1" customWidth="1"/>
    <col min="13098" max="13098" width="12.625" style="1" customWidth="1"/>
    <col min="13099" max="13099" width="0.875" style="1" customWidth="1"/>
    <col min="13100" max="13135" width="2.875" style="1" customWidth="1"/>
    <col min="13136" max="13136" width="1.375" style="1" customWidth="1"/>
    <col min="13137" max="13352" width="9" style="1"/>
    <col min="13353" max="13353" width="0.875" style="1" customWidth="1"/>
    <col min="13354" max="13354" width="12.625" style="1" customWidth="1"/>
    <col min="13355" max="13355" width="0.875" style="1" customWidth="1"/>
    <col min="13356" max="13391" width="2.875" style="1" customWidth="1"/>
    <col min="13392" max="13392" width="1.375" style="1" customWidth="1"/>
    <col min="13393" max="13608" width="9" style="1"/>
    <col min="13609" max="13609" width="0.875" style="1" customWidth="1"/>
    <col min="13610" max="13610" width="12.625" style="1" customWidth="1"/>
    <col min="13611" max="13611" width="0.875" style="1" customWidth="1"/>
    <col min="13612" max="13647" width="2.875" style="1" customWidth="1"/>
    <col min="13648" max="13648" width="1.375" style="1" customWidth="1"/>
    <col min="13649" max="13864" width="9" style="1"/>
    <col min="13865" max="13865" width="0.875" style="1" customWidth="1"/>
    <col min="13866" max="13866" width="12.625" style="1" customWidth="1"/>
    <col min="13867" max="13867" width="0.875" style="1" customWidth="1"/>
    <col min="13868" max="13903" width="2.875" style="1" customWidth="1"/>
    <col min="13904" max="13904" width="1.375" style="1" customWidth="1"/>
    <col min="13905" max="14120" width="9" style="1"/>
    <col min="14121" max="14121" width="0.875" style="1" customWidth="1"/>
    <col min="14122" max="14122" width="12.625" style="1" customWidth="1"/>
    <col min="14123" max="14123" width="0.875" style="1" customWidth="1"/>
    <col min="14124" max="14159" width="2.875" style="1" customWidth="1"/>
    <col min="14160" max="14160" width="1.375" style="1" customWidth="1"/>
    <col min="14161" max="14376" width="9" style="1"/>
    <col min="14377" max="14377" width="0.875" style="1" customWidth="1"/>
    <col min="14378" max="14378" width="12.625" style="1" customWidth="1"/>
    <col min="14379" max="14379" width="0.875" style="1" customWidth="1"/>
    <col min="14380" max="14415" width="2.875" style="1" customWidth="1"/>
    <col min="14416" max="14416" width="1.375" style="1" customWidth="1"/>
    <col min="14417" max="14632" width="9" style="1"/>
    <col min="14633" max="14633" width="0.875" style="1" customWidth="1"/>
    <col min="14634" max="14634" width="12.625" style="1" customWidth="1"/>
    <col min="14635" max="14635" width="0.875" style="1" customWidth="1"/>
    <col min="14636" max="14671" width="2.875" style="1" customWidth="1"/>
    <col min="14672" max="14672" width="1.375" style="1" customWidth="1"/>
    <col min="14673" max="14888" width="9" style="1"/>
    <col min="14889" max="14889" width="0.875" style="1" customWidth="1"/>
    <col min="14890" max="14890" width="12.625" style="1" customWidth="1"/>
    <col min="14891" max="14891" width="0.875" style="1" customWidth="1"/>
    <col min="14892" max="14927" width="2.875" style="1" customWidth="1"/>
    <col min="14928" max="14928" width="1.375" style="1" customWidth="1"/>
    <col min="14929" max="15144" width="9" style="1"/>
    <col min="15145" max="15145" width="0.875" style="1" customWidth="1"/>
    <col min="15146" max="15146" width="12.625" style="1" customWidth="1"/>
    <col min="15147" max="15147" width="0.875" style="1" customWidth="1"/>
    <col min="15148" max="15183" width="2.875" style="1" customWidth="1"/>
    <col min="15184" max="15184" width="1.375" style="1" customWidth="1"/>
    <col min="15185" max="15400" width="9" style="1"/>
    <col min="15401" max="15401" width="0.875" style="1" customWidth="1"/>
    <col min="15402" max="15402" width="12.625" style="1" customWidth="1"/>
    <col min="15403" max="15403" width="0.875" style="1" customWidth="1"/>
    <col min="15404" max="15439" width="2.875" style="1" customWidth="1"/>
    <col min="15440" max="15440" width="1.375" style="1" customWidth="1"/>
    <col min="15441" max="15656" width="9" style="1"/>
    <col min="15657" max="15657" width="0.875" style="1" customWidth="1"/>
    <col min="15658" max="15658" width="12.625" style="1" customWidth="1"/>
    <col min="15659" max="15659" width="0.875" style="1" customWidth="1"/>
    <col min="15660" max="15695" width="2.875" style="1" customWidth="1"/>
    <col min="15696" max="15696" width="1.375" style="1" customWidth="1"/>
    <col min="15697" max="15912" width="9" style="1"/>
    <col min="15913" max="15913" width="0.875" style="1" customWidth="1"/>
    <col min="15914" max="15914" width="12.625" style="1" customWidth="1"/>
    <col min="15915" max="15915" width="0.875" style="1" customWidth="1"/>
    <col min="15916" max="15951" width="2.875" style="1" customWidth="1"/>
    <col min="15952" max="15952" width="1.375" style="1" customWidth="1"/>
    <col min="15953" max="16168" width="9" style="1"/>
    <col min="16169" max="16169" width="0.875" style="1" customWidth="1"/>
    <col min="16170" max="16170" width="12.625" style="1" customWidth="1"/>
    <col min="16171" max="16171" width="0.875" style="1" customWidth="1"/>
    <col min="16172" max="16207" width="2.875" style="1" customWidth="1"/>
    <col min="16208" max="16208" width="1.375" style="1" customWidth="1"/>
    <col min="16209" max="16384" width="9" style="1"/>
  </cols>
  <sheetData>
    <row r="1" spans="1:80" ht="21" x14ac:dyDescent="0.4">
      <c r="A1" s="270" t="s">
        <v>424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69" t="s">
        <v>438</v>
      </c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</row>
    <row r="2" spans="1:80" ht="1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60"/>
      <c r="BP2" s="34"/>
      <c r="BQ2" s="34"/>
      <c r="BR2" s="34"/>
      <c r="BS2" s="34"/>
      <c r="BT2" s="34"/>
      <c r="BU2" s="34"/>
      <c r="BV2" s="34"/>
      <c r="BW2" s="34"/>
      <c r="BX2" s="61"/>
      <c r="BY2" s="61"/>
      <c r="BZ2" s="61"/>
      <c r="CA2" s="168" t="s">
        <v>451</v>
      </c>
    </row>
    <row r="3" spans="1:80" s="63" customFormat="1" ht="41.25" customHeight="1" x14ac:dyDescent="0.4">
      <c r="A3" s="266" t="s">
        <v>206</v>
      </c>
      <c r="B3" s="266"/>
      <c r="C3" s="267"/>
      <c r="D3" s="283" t="s">
        <v>3</v>
      </c>
      <c r="E3" s="283"/>
      <c r="F3" s="283"/>
      <c r="G3" s="283"/>
      <c r="H3" s="287" t="s">
        <v>205</v>
      </c>
      <c r="I3" s="288"/>
      <c r="J3" s="288"/>
      <c r="K3" s="288"/>
      <c r="L3" s="287" t="s">
        <v>148</v>
      </c>
      <c r="M3" s="288"/>
      <c r="N3" s="288"/>
      <c r="O3" s="288"/>
      <c r="P3" s="287" t="s">
        <v>196</v>
      </c>
      <c r="Q3" s="288"/>
      <c r="R3" s="288"/>
      <c r="S3" s="288"/>
      <c r="T3" s="287" t="s">
        <v>149</v>
      </c>
      <c r="U3" s="288"/>
      <c r="V3" s="288"/>
      <c r="W3" s="288"/>
      <c r="X3" s="287" t="s">
        <v>203</v>
      </c>
      <c r="Y3" s="288"/>
      <c r="Z3" s="288"/>
      <c r="AA3" s="288"/>
      <c r="AB3" s="287" t="s">
        <v>204</v>
      </c>
      <c r="AC3" s="288"/>
      <c r="AD3" s="288"/>
      <c r="AE3" s="288"/>
      <c r="AF3" s="287" t="s">
        <v>150</v>
      </c>
      <c r="AG3" s="288"/>
      <c r="AH3" s="288"/>
      <c r="AI3" s="288"/>
      <c r="AJ3" s="287" t="s">
        <v>201</v>
      </c>
      <c r="AK3" s="288"/>
      <c r="AL3" s="288"/>
      <c r="AM3" s="288"/>
      <c r="AN3" s="287" t="s">
        <v>197</v>
      </c>
      <c r="AO3" s="288"/>
      <c r="AP3" s="288"/>
      <c r="AQ3" s="289"/>
      <c r="AR3" s="287" t="s">
        <v>198</v>
      </c>
      <c r="AS3" s="288"/>
      <c r="AT3" s="288"/>
      <c r="AU3" s="289"/>
      <c r="AV3" s="282" t="s">
        <v>192</v>
      </c>
      <c r="AW3" s="283"/>
      <c r="AX3" s="283"/>
      <c r="AY3" s="284"/>
      <c r="AZ3" s="282" t="s">
        <v>448</v>
      </c>
      <c r="BA3" s="283"/>
      <c r="BB3" s="283"/>
      <c r="BC3" s="284"/>
      <c r="BD3" s="290" t="s">
        <v>202</v>
      </c>
      <c r="BE3" s="291"/>
      <c r="BF3" s="291"/>
      <c r="BG3" s="292"/>
      <c r="BH3" s="282" t="s">
        <v>449</v>
      </c>
      <c r="BI3" s="283"/>
      <c r="BJ3" s="283"/>
      <c r="BK3" s="284"/>
      <c r="BL3" s="282" t="s">
        <v>199</v>
      </c>
      <c r="BM3" s="283"/>
      <c r="BN3" s="283"/>
      <c r="BO3" s="284"/>
      <c r="BP3" s="282" t="s">
        <v>193</v>
      </c>
      <c r="BQ3" s="283"/>
      <c r="BR3" s="283"/>
      <c r="BS3" s="284"/>
      <c r="BT3" s="282" t="s">
        <v>459</v>
      </c>
      <c r="BU3" s="283"/>
      <c r="BV3" s="283"/>
      <c r="BW3" s="284"/>
      <c r="BX3" s="283" t="s">
        <v>200</v>
      </c>
      <c r="BY3" s="283"/>
      <c r="BZ3" s="283"/>
      <c r="CA3" s="283"/>
    </row>
    <row r="4" spans="1:80" s="11" customFormat="1" ht="18.75" customHeight="1" x14ac:dyDescent="0.4">
      <c r="A4" s="268"/>
      <c r="B4" s="268"/>
      <c r="C4" s="302"/>
      <c r="D4" s="279" t="s">
        <v>194</v>
      </c>
      <c r="E4" s="281"/>
      <c r="F4" s="279" t="s">
        <v>195</v>
      </c>
      <c r="G4" s="280"/>
      <c r="H4" s="279" t="s">
        <v>194</v>
      </c>
      <c r="I4" s="281"/>
      <c r="J4" s="279" t="s">
        <v>195</v>
      </c>
      <c r="K4" s="280"/>
      <c r="L4" s="279" t="s">
        <v>194</v>
      </c>
      <c r="M4" s="281"/>
      <c r="N4" s="279" t="s">
        <v>195</v>
      </c>
      <c r="O4" s="280"/>
      <c r="P4" s="279" t="s">
        <v>194</v>
      </c>
      <c r="Q4" s="281"/>
      <c r="R4" s="279" t="s">
        <v>195</v>
      </c>
      <c r="S4" s="280"/>
      <c r="T4" s="279" t="s">
        <v>194</v>
      </c>
      <c r="U4" s="281"/>
      <c r="V4" s="279" t="s">
        <v>195</v>
      </c>
      <c r="W4" s="280"/>
      <c r="X4" s="279" t="s">
        <v>194</v>
      </c>
      <c r="Y4" s="281"/>
      <c r="Z4" s="279" t="s">
        <v>195</v>
      </c>
      <c r="AA4" s="280"/>
      <c r="AB4" s="279" t="s">
        <v>194</v>
      </c>
      <c r="AC4" s="281"/>
      <c r="AD4" s="279" t="s">
        <v>195</v>
      </c>
      <c r="AE4" s="280"/>
      <c r="AF4" s="279" t="s">
        <v>194</v>
      </c>
      <c r="AG4" s="281"/>
      <c r="AH4" s="279" t="s">
        <v>195</v>
      </c>
      <c r="AI4" s="280"/>
      <c r="AJ4" s="279" t="s">
        <v>194</v>
      </c>
      <c r="AK4" s="281"/>
      <c r="AL4" s="279" t="s">
        <v>195</v>
      </c>
      <c r="AM4" s="280"/>
      <c r="AN4" s="279" t="s">
        <v>194</v>
      </c>
      <c r="AO4" s="281"/>
      <c r="AP4" s="279" t="s">
        <v>195</v>
      </c>
      <c r="AQ4" s="280"/>
      <c r="AR4" s="279" t="s">
        <v>194</v>
      </c>
      <c r="AS4" s="281"/>
      <c r="AT4" s="279" t="s">
        <v>195</v>
      </c>
      <c r="AU4" s="280"/>
      <c r="AV4" s="279" t="s">
        <v>194</v>
      </c>
      <c r="AW4" s="281"/>
      <c r="AX4" s="279" t="s">
        <v>195</v>
      </c>
      <c r="AY4" s="280"/>
      <c r="AZ4" s="279" t="s">
        <v>194</v>
      </c>
      <c r="BA4" s="281"/>
      <c r="BB4" s="279" t="s">
        <v>195</v>
      </c>
      <c r="BC4" s="280"/>
      <c r="BD4" s="279" t="s">
        <v>194</v>
      </c>
      <c r="BE4" s="281"/>
      <c r="BF4" s="279" t="s">
        <v>195</v>
      </c>
      <c r="BG4" s="280"/>
      <c r="BH4" s="279" t="s">
        <v>194</v>
      </c>
      <c r="BI4" s="280"/>
      <c r="BJ4" s="281" t="s">
        <v>195</v>
      </c>
      <c r="BK4" s="280"/>
      <c r="BL4" s="279" t="s">
        <v>194</v>
      </c>
      <c r="BM4" s="280"/>
      <c r="BN4" s="281" t="s">
        <v>195</v>
      </c>
      <c r="BO4" s="280"/>
      <c r="BP4" s="279" t="s">
        <v>194</v>
      </c>
      <c r="BQ4" s="281"/>
      <c r="BR4" s="279" t="s">
        <v>195</v>
      </c>
      <c r="BS4" s="280"/>
      <c r="BT4" s="279" t="s">
        <v>194</v>
      </c>
      <c r="BU4" s="281"/>
      <c r="BV4" s="279" t="s">
        <v>195</v>
      </c>
      <c r="BW4" s="280"/>
      <c r="BX4" s="279" t="s">
        <v>194</v>
      </c>
      <c r="BY4" s="280"/>
      <c r="BZ4" s="279" t="s">
        <v>195</v>
      </c>
      <c r="CA4" s="281"/>
      <c r="CB4" s="13"/>
    </row>
    <row r="5" spans="1:80" ht="22.5" customHeight="1" x14ac:dyDescent="0.4">
      <c r="B5" s="171" t="s">
        <v>207</v>
      </c>
      <c r="C5" s="26"/>
      <c r="D5" s="295">
        <v>153</v>
      </c>
      <c r="E5" s="295"/>
      <c r="F5" s="295">
        <v>777</v>
      </c>
      <c r="G5" s="295"/>
      <c r="H5" s="295" t="s">
        <v>456</v>
      </c>
      <c r="I5" s="295"/>
      <c r="J5" s="300" t="s">
        <v>456</v>
      </c>
      <c r="K5" s="300"/>
      <c r="L5" s="295" t="s">
        <v>456</v>
      </c>
      <c r="M5" s="295"/>
      <c r="N5" s="300" t="s">
        <v>456</v>
      </c>
      <c r="O5" s="300"/>
      <c r="P5" s="295" t="s">
        <v>456</v>
      </c>
      <c r="Q5" s="295"/>
      <c r="R5" s="300" t="s">
        <v>456</v>
      </c>
      <c r="S5" s="300"/>
      <c r="T5" s="295">
        <v>2</v>
      </c>
      <c r="U5" s="295"/>
      <c r="V5" s="295">
        <v>10</v>
      </c>
      <c r="W5" s="295"/>
      <c r="X5" s="295">
        <v>1</v>
      </c>
      <c r="Y5" s="295"/>
      <c r="Z5" s="295">
        <v>4</v>
      </c>
      <c r="AA5" s="295"/>
      <c r="AB5" s="295" t="s">
        <v>456</v>
      </c>
      <c r="AC5" s="295"/>
      <c r="AD5" s="300" t="s">
        <v>456</v>
      </c>
      <c r="AE5" s="300"/>
      <c r="AF5" s="300" t="s">
        <v>456</v>
      </c>
      <c r="AG5" s="300"/>
      <c r="AH5" s="300" t="s">
        <v>456</v>
      </c>
      <c r="AI5" s="300"/>
      <c r="AJ5" s="295" t="s">
        <v>456</v>
      </c>
      <c r="AK5" s="295"/>
      <c r="AL5" s="295" t="s">
        <v>456</v>
      </c>
      <c r="AM5" s="295"/>
      <c r="AN5" s="277">
        <v>31</v>
      </c>
      <c r="AO5" s="277"/>
      <c r="AP5" s="277">
        <v>119</v>
      </c>
      <c r="AQ5" s="277"/>
      <c r="AR5" s="277">
        <v>4</v>
      </c>
      <c r="AS5" s="277"/>
      <c r="AT5" s="277">
        <v>32</v>
      </c>
      <c r="AU5" s="277"/>
      <c r="AV5" s="277">
        <v>16</v>
      </c>
      <c r="AW5" s="277"/>
      <c r="AX5" s="277">
        <v>65</v>
      </c>
      <c r="AY5" s="277"/>
      <c r="AZ5" s="277">
        <v>11</v>
      </c>
      <c r="BA5" s="277"/>
      <c r="BB5" s="277">
        <v>26</v>
      </c>
      <c r="BC5" s="277"/>
      <c r="BD5" s="277">
        <v>34</v>
      </c>
      <c r="BE5" s="277"/>
      <c r="BF5" s="277">
        <v>145</v>
      </c>
      <c r="BG5" s="277"/>
      <c r="BH5" s="277">
        <v>16</v>
      </c>
      <c r="BI5" s="277"/>
      <c r="BJ5" s="277">
        <v>40</v>
      </c>
      <c r="BK5" s="277"/>
      <c r="BL5" s="277">
        <v>14</v>
      </c>
      <c r="BM5" s="277"/>
      <c r="BN5" s="277">
        <v>149</v>
      </c>
      <c r="BO5" s="277"/>
      <c r="BP5" s="277">
        <v>20</v>
      </c>
      <c r="BQ5" s="277"/>
      <c r="BR5" s="277">
        <v>180</v>
      </c>
      <c r="BS5" s="277"/>
      <c r="BT5" s="277" t="s">
        <v>456</v>
      </c>
      <c r="BU5" s="277"/>
      <c r="BV5" s="277" t="s">
        <v>456</v>
      </c>
      <c r="BW5" s="277"/>
      <c r="BX5" s="277">
        <v>4</v>
      </c>
      <c r="BY5" s="277"/>
      <c r="BZ5" s="277">
        <v>7</v>
      </c>
      <c r="CA5" s="277"/>
      <c r="CB5" s="213"/>
    </row>
    <row r="6" spans="1:80" ht="22.5" customHeight="1" x14ac:dyDescent="0.4">
      <c r="B6" s="171" t="s">
        <v>208</v>
      </c>
      <c r="C6" s="26"/>
      <c r="D6" s="295">
        <v>21</v>
      </c>
      <c r="E6" s="295"/>
      <c r="F6" s="295">
        <v>72</v>
      </c>
      <c r="G6" s="295"/>
      <c r="H6" s="300" t="s">
        <v>456</v>
      </c>
      <c r="I6" s="300"/>
      <c r="J6" s="300" t="s">
        <v>456</v>
      </c>
      <c r="K6" s="300"/>
      <c r="L6" s="300" t="s">
        <v>456</v>
      </c>
      <c r="M6" s="300"/>
      <c r="N6" s="300" t="s">
        <v>456</v>
      </c>
      <c r="O6" s="300"/>
      <c r="P6" s="300" t="s">
        <v>456</v>
      </c>
      <c r="Q6" s="300"/>
      <c r="R6" s="300" t="s">
        <v>456</v>
      </c>
      <c r="S6" s="300"/>
      <c r="T6" s="295">
        <v>4</v>
      </c>
      <c r="U6" s="295"/>
      <c r="V6" s="295">
        <v>11</v>
      </c>
      <c r="W6" s="295"/>
      <c r="X6" s="300">
        <v>1</v>
      </c>
      <c r="Y6" s="300"/>
      <c r="Z6" s="300">
        <v>2</v>
      </c>
      <c r="AA6" s="300"/>
      <c r="AB6" s="300" t="s">
        <v>456</v>
      </c>
      <c r="AC6" s="300"/>
      <c r="AD6" s="300" t="s">
        <v>456</v>
      </c>
      <c r="AE6" s="300"/>
      <c r="AF6" s="300" t="s">
        <v>456</v>
      </c>
      <c r="AG6" s="300"/>
      <c r="AH6" s="300" t="s">
        <v>456</v>
      </c>
      <c r="AI6" s="300"/>
      <c r="AJ6" s="300" t="s">
        <v>456</v>
      </c>
      <c r="AK6" s="300"/>
      <c r="AL6" s="300" t="s">
        <v>456</v>
      </c>
      <c r="AM6" s="300"/>
      <c r="AN6" s="277">
        <v>6</v>
      </c>
      <c r="AO6" s="277"/>
      <c r="AP6" s="277">
        <v>12</v>
      </c>
      <c r="AQ6" s="277"/>
      <c r="AR6" s="277" t="s">
        <v>456</v>
      </c>
      <c r="AS6" s="277"/>
      <c r="AT6" s="277" t="s">
        <v>456</v>
      </c>
      <c r="AU6" s="277"/>
      <c r="AV6" s="277">
        <v>2</v>
      </c>
      <c r="AW6" s="277"/>
      <c r="AX6" s="277">
        <v>6</v>
      </c>
      <c r="AY6" s="277"/>
      <c r="AZ6" s="278" t="s">
        <v>440</v>
      </c>
      <c r="BA6" s="278"/>
      <c r="BB6" s="278" t="s">
        <v>440</v>
      </c>
      <c r="BC6" s="278"/>
      <c r="BD6" s="277">
        <v>2</v>
      </c>
      <c r="BE6" s="277"/>
      <c r="BF6" s="277">
        <v>10</v>
      </c>
      <c r="BG6" s="277"/>
      <c r="BH6" s="277">
        <v>2</v>
      </c>
      <c r="BI6" s="277"/>
      <c r="BJ6" s="277">
        <v>4</v>
      </c>
      <c r="BK6" s="277"/>
      <c r="BL6" s="277" t="s">
        <v>456</v>
      </c>
      <c r="BM6" s="277"/>
      <c r="BN6" s="277" t="s">
        <v>456</v>
      </c>
      <c r="BO6" s="277"/>
      <c r="BP6" s="277">
        <v>3</v>
      </c>
      <c r="BQ6" s="277"/>
      <c r="BR6" s="277">
        <v>26</v>
      </c>
      <c r="BS6" s="277"/>
      <c r="BT6" s="277" t="s">
        <v>456</v>
      </c>
      <c r="BU6" s="277"/>
      <c r="BV6" s="277" t="s">
        <v>456</v>
      </c>
      <c r="BW6" s="277"/>
      <c r="BX6" s="277">
        <v>1</v>
      </c>
      <c r="BY6" s="277"/>
      <c r="BZ6" s="277">
        <v>1</v>
      </c>
      <c r="CA6" s="277"/>
      <c r="CB6" s="213"/>
    </row>
    <row r="7" spans="1:80" ht="22.5" customHeight="1" x14ac:dyDescent="0.4">
      <c r="B7" s="171" t="s">
        <v>209</v>
      </c>
      <c r="C7" s="26"/>
      <c r="D7" s="295">
        <v>298</v>
      </c>
      <c r="E7" s="295"/>
      <c r="F7" s="295">
        <v>1936</v>
      </c>
      <c r="G7" s="295"/>
      <c r="H7" s="300" t="s">
        <v>456</v>
      </c>
      <c r="I7" s="300"/>
      <c r="J7" s="300" t="s">
        <v>456</v>
      </c>
      <c r="K7" s="300"/>
      <c r="L7" s="300" t="s">
        <v>456</v>
      </c>
      <c r="M7" s="300"/>
      <c r="N7" s="300" t="s">
        <v>456</v>
      </c>
      <c r="O7" s="300"/>
      <c r="P7" s="300" t="s">
        <v>456</v>
      </c>
      <c r="Q7" s="300"/>
      <c r="R7" s="300" t="s">
        <v>456</v>
      </c>
      <c r="S7" s="300"/>
      <c r="T7" s="300">
        <v>1</v>
      </c>
      <c r="U7" s="300"/>
      <c r="V7" s="300">
        <v>5</v>
      </c>
      <c r="W7" s="300"/>
      <c r="X7" s="295">
        <v>2</v>
      </c>
      <c r="Y7" s="295"/>
      <c r="Z7" s="300">
        <v>7</v>
      </c>
      <c r="AA7" s="300"/>
      <c r="AB7" s="300" t="s">
        <v>456</v>
      </c>
      <c r="AC7" s="300"/>
      <c r="AD7" s="300" t="s">
        <v>456</v>
      </c>
      <c r="AE7" s="300"/>
      <c r="AF7" s="300">
        <v>2</v>
      </c>
      <c r="AG7" s="300"/>
      <c r="AH7" s="300">
        <v>6</v>
      </c>
      <c r="AI7" s="300"/>
      <c r="AJ7" s="300" t="s">
        <v>456</v>
      </c>
      <c r="AK7" s="300"/>
      <c r="AL7" s="300" t="s">
        <v>456</v>
      </c>
      <c r="AM7" s="300"/>
      <c r="AN7" s="277">
        <v>74</v>
      </c>
      <c r="AO7" s="277"/>
      <c r="AP7" s="277">
        <v>632</v>
      </c>
      <c r="AQ7" s="277"/>
      <c r="AR7" s="277">
        <v>5</v>
      </c>
      <c r="AS7" s="277"/>
      <c r="AT7" s="277">
        <v>59</v>
      </c>
      <c r="AU7" s="277"/>
      <c r="AV7" s="277">
        <v>13</v>
      </c>
      <c r="AW7" s="277"/>
      <c r="AX7" s="277">
        <v>56</v>
      </c>
      <c r="AY7" s="277"/>
      <c r="AZ7" s="277">
        <v>6</v>
      </c>
      <c r="BA7" s="277"/>
      <c r="BB7" s="277">
        <v>14</v>
      </c>
      <c r="BC7" s="277"/>
      <c r="BD7" s="277">
        <v>111</v>
      </c>
      <c r="BE7" s="277"/>
      <c r="BF7" s="277">
        <v>651</v>
      </c>
      <c r="BG7" s="277"/>
      <c r="BH7" s="277">
        <v>37</v>
      </c>
      <c r="BI7" s="277"/>
      <c r="BJ7" s="277">
        <v>122</v>
      </c>
      <c r="BK7" s="277"/>
      <c r="BL7" s="277">
        <v>12</v>
      </c>
      <c r="BM7" s="277"/>
      <c r="BN7" s="277">
        <v>124</v>
      </c>
      <c r="BO7" s="277"/>
      <c r="BP7" s="277">
        <v>31</v>
      </c>
      <c r="BQ7" s="277"/>
      <c r="BR7" s="277">
        <v>251</v>
      </c>
      <c r="BS7" s="277"/>
      <c r="BT7" s="277">
        <v>1</v>
      </c>
      <c r="BU7" s="277"/>
      <c r="BV7" s="277">
        <v>6</v>
      </c>
      <c r="BW7" s="277"/>
      <c r="BX7" s="277">
        <v>3</v>
      </c>
      <c r="BY7" s="277"/>
      <c r="BZ7" s="277">
        <v>3</v>
      </c>
      <c r="CA7" s="277"/>
      <c r="CB7" s="213"/>
    </row>
    <row r="8" spans="1:80" ht="22.5" customHeight="1" x14ac:dyDescent="0.4">
      <c r="B8" s="171" t="s">
        <v>210</v>
      </c>
      <c r="C8" s="26"/>
      <c r="D8" s="295">
        <v>176</v>
      </c>
      <c r="E8" s="295"/>
      <c r="F8" s="295">
        <v>1242</v>
      </c>
      <c r="G8" s="295"/>
      <c r="H8" s="300" t="s">
        <v>456</v>
      </c>
      <c r="I8" s="300"/>
      <c r="J8" s="300" t="s">
        <v>456</v>
      </c>
      <c r="K8" s="300"/>
      <c r="L8" s="300" t="s">
        <v>456</v>
      </c>
      <c r="M8" s="300"/>
      <c r="N8" s="300" t="s">
        <v>456</v>
      </c>
      <c r="O8" s="300"/>
      <c r="P8" s="300" t="s">
        <v>456</v>
      </c>
      <c r="Q8" s="300"/>
      <c r="R8" s="300" t="s">
        <v>456</v>
      </c>
      <c r="S8" s="300"/>
      <c r="T8" s="295">
        <v>5</v>
      </c>
      <c r="U8" s="295"/>
      <c r="V8" s="295">
        <v>18</v>
      </c>
      <c r="W8" s="295"/>
      <c r="X8" s="295">
        <v>1</v>
      </c>
      <c r="Y8" s="295"/>
      <c r="Z8" s="295">
        <v>5</v>
      </c>
      <c r="AA8" s="295"/>
      <c r="AB8" s="300" t="s">
        <v>456</v>
      </c>
      <c r="AC8" s="300"/>
      <c r="AD8" s="300" t="s">
        <v>456</v>
      </c>
      <c r="AE8" s="300"/>
      <c r="AF8" s="300">
        <v>1</v>
      </c>
      <c r="AG8" s="300"/>
      <c r="AH8" s="300">
        <v>1</v>
      </c>
      <c r="AI8" s="300"/>
      <c r="AJ8" s="300">
        <v>1</v>
      </c>
      <c r="AK8" s="300"/>
      <c r="AL8" s="300">
        <v>2</v>
      </c>
      <c r="AM8" s="300"/>
      <c r="AN8" s="277">
        <v>16</v>
      </c>
      <c r="AO8" s="277"/>
      <c r="AP8" s="277">
        <v>143</v>
      </c>
      <c r="AQ8" s="277"/>
      <c r="AR8" s="277">
        <v>2</v>
      </c>
      <c r="AS8" s="277"/>
      <c r="AT8" s="277">
        <v>23</v>
      </c>
      <c r="AU8" s="277"/>
      <c r="AV8" s="277">
        <v>19</v>
      </c>
      <c r="AW8" s="277"/>
      <c r="AX8" s="277">
        <v>55</v>
      </c>
      <c r="AY8" s="277"/>
      <c r="AZ8" s="277">
        <v>4</v>
      </c>
      <c r="BA8" s="277"/>
      <c r="BB8" s="277">
        <v>22</v>
      </c>
      <c r="BC8" s="277"/>
      <c r="BD8" s="277">
        <v>85</v>
      </c>
      <c r="BE8" s="277"/>
      <c r="BF8" s="277">
        <v>404</v>
      </c>
      <c r="BG8" s="277"/>
      <c r="BH8" s="277">
        <v>19</v>
      </c>
      <c r="BI8" s="277"/>
      <c r="BJ8" s="277">
        <v>315</v>
      </c>
      <c r="BK8" s="277"/>
      <c r="BL8" s="277">
        <v>6</v>
      </c>
      <c r="BM8" s="277"/>
      <c r="BN8" s="277">
        <v>110</v>
      </c>
      <c r="BO8" s="277"/>
      <c r="BP8" s="277">
        <v>15</v>
      </c>
      <c r="BQ8" s="277"/>
      <c r="BR8" s="277">
        <v>141</v>
      </c>
      <c r="BS8" s="277"/>
      <c r="BT8" s="277" t="s">
        <v>456</v>
      </c>
      <c r="BU8" s="277"/>
      <c r="BV8" s="277" t="s">
        <v>456</v>
      </c>
      <c r="BW8" s="277"/>
      <c r="BX8" s="277">
        <v>2</v>
      </c>
      <c r="BY8" s="277"/>
      <c r="BZ8" s="277">
        <v>3</v>
      </c>
      <c r="CA8" s="277"/>
      <c r="CB8" s="213"/>
    </row>
    <row r="9" spans="1:80" ht="22.5" customHeight="1" x14ac:dyDescent="0.4">
      <c r="B9" s="171" t="s">
        <v>211</v>
      </c>
      <c r="C9" s="26"/>
      <c r="D9" s="295">
        <v>38</v>
      </c>
      <c r="E9" s="295"/>
      <c r="F9" s="295">
        <v>295</v>
      </c>
      <c r="G9" s="295"/>
      <c r="H9" s="300" t="s">
        <v>456</v>
      </c>
      <c r="I9" s="300"/>
      <c r="J9" s="300" t="s">
        <v>456</v>
      </c>
      <c r="K9" s="300"/>
      <c r="L9" s="300" t="s">
        <v>456</v>
      </c>
      <c r="M9" s="300"/>
      <c r="N9" s="300" t="s">
        <v>456</v>
      </c>
      <c r="O9" s="300"/>
      <c r="P9" s="300" t="s">
        <v>456</v>
      </c>
      <c r="Q9" s="300"/>
      <c r="R9" s="300" t="s">
        <v>456</v>
      </c>
      <c r="S9" s="300"/>
      <c r="T9" s="300" t="s">
        <v>456</v>
      </c>
      <c r="U9" s="300"/>
      <c r="V9" s="300" t="s">
        <v>456</v>
      </c>
      <c r="W9" s="300"/>
      <c r="X9" s="295">
        <v>2</v>
      </c>
      <c r="Y9" s="295"/>
      <c r="Z9" s="295">
        <v>5</v>
      </c>
      <c r="AA9" s="295"/>
      <c r="AB9" s="300" t="s">
        <v>456</v>
      </c>
      <c r="AC9" s="300"/>
      <c r="AD9" s="300" t="s">
        <v>456</v>
      </c>
      <c r="AE9" s="300"/>
      <c r="AF9" s="300">
        <v>2</v>
      </c>
      <c r="AG9" s="300"/>
      <c r="AH9" s="300">
        <v>10</v>
      </c>
      <c r="AI9" s="300"/>
      <c r="AJ9" s="300" t="s">
        <v>456</v>
      </c>
      <c r="AK9" s="300"/>
      <c r="AL9" s="300" t="s">
        <v>456</v>
      </c>
      <c r="AM9" s="300"/>
      <c r="AN9" s="277">
        <v>6</v>
      </c>
      <c r="AO9" s="277"/>
      <c r="AP9" s="277">
        <v>80</v>
      </c>
      <c r="AQ9" s="277"/>
      <c r="AR9" s="277" t="s">
        <v>456</v>
      </c>
      <c r="AS9" s="277"/>
      <c r="AT9" s="277" t="s">
        <v>456</v>
      </c>
      <c r="AU9" s="277"/>
      <c r="AV9" s="277">
        <v>10</v>
      </c>
      <c r="AW9" s="277"/>
      <c r="AX9" s="277">
        <v>59</v>
      </c>
      <c r="AY9" s="277"/>
      <c r="AZ9" s="277" t="s">
        <v>456</v>
      </c>
      <c r="BA9" s="277"/>
      <c r="BB9" s="277" t="s">
        <v>456</v>
      </c>
      <c r="BC9" s="277"/>
      <c r="BD9" s="277">
        <v>4</v>
      </c>
      <c r="BE9" s="277"/>
      <c r="BF9" s="277">
        <v>44</v>
      </c>
      <c r="BG9" s="277"/>
      <c r="BH9" s="277">
        <v>3</v>
      </c>
      <c r="BI9" s="277"/>
      <c r="BJ9" s="277">
        <v>16</v>
      </c>
      <c r="BK9" s="277"/>
      <c r="BL9" s="277">
        <v>3</v>
      </c>
      <c r="BM9" s="277"/>
      <c r="BN9" s="277">
        <v>9</v>
      </c>
      <c r="BO9" s="277"/>
      <c r="BP9" s="277">
        <v>3</v>
      </c>
      <c r="BQ9" s="277"/>
      <c r="BR9" s="277">
        <v>24</v>
      </c>
      <c r="BS9" s="277"/>
      <c r="BT9" s="277" t="s">
        <v>456</v>
      </c>
      <c r="BU9" s="277"/>
      <c r="BV9" s="277" t="s">
        <v>456</v>
      </c>
      <c r="BW9" s="277"/>
      <c r="BX9" s="277">
        <v>5</v>
      </c>
      <c r="BY9" s="277"/>
      <c r="BZ9" s="277">
        <v>48</v>
      </c>
      <c r="CA9" s="277"/>
      <c r="CB9" s="213"/>
    </row>
    <row r="10" spans="1:80" ht="22.5" customHeight="1" x14ac:dyDescent="0.4">
      <c r="B10" s="171" t="s">
        <v>212</v>
      </c>
      <c r="C10" s="26"/>
      <c r="D10" s="295">
        <v>40</v>
      </c>
      <c r="E10" s="295"/>
      <c r="F10" s="295">
        <v>149</v>
      </c>
      <c r="G10" s="295"/>
      <c r="H10" s="300" t="s">
        <v>456</v>
      </c>
      <c r="I10" s="300"/>
      <c r="J10" s="300" t="s">
        <v>456</v>
      </c>
      <c r="K10" s="300"/>
      <c r="L10" s="300" t="s">
        <v>456</v>
      </c>
      <c r="M10" s="300"/>
      <c r="N10" s="300" t="s">
        <v>456</v>
      </c>
      <c r="O10" s="300"/>
      <c r="P10" s="300" t="s">
        <v>456</v>
      </c>
      <c r="Q10" s="300"/>
      <c r="R10" s="300" t="s">
        <v>456</v>
      </c>
      <c r="S10" s="300"/>
      <c r="T10" s="295">
        <v>4</v>
      </c>
      <c r="U10" s="295"/>
      <c r="V10" s="295">
        <v>34</v>
      </c>
      <c r="W10" s="295"/>
      <c r="X10" s="295" t="s">
        <v>456</v>
      </c>
      <c r="Y10" s="295"/>
      <c r="Z10" s="300" t="s">
        <v>456</v>
      </c>
      <c r="AA10" s="300"/>
      <c r="AB10" s="300" t="s">
        <v>456</v>
      </c>
      <c r="AC10" s="300"/>
      <c r="AD10" s="300" t="s">
        <v>456</v>
      </c>
      <c r="AE10" s="300"/>
      <c r="AF10" s="300">
        <v>2</v>
      </c>
      <c r="AG10" s="300"/>
      <c r="AH10" s="300">
        <v>4</v>
      </c>
      <c r="AI10" s="300"/>
      <c r="AJ10" s="300" t="s">
        <v>456</v>
      </c>
      <c r="AK10" s="300"/>
      <c r="AL10" s="300" t="s">
        <v>456</v>
      </c>
      <c r="AM10" s="300"/>
      <c r="AN10" s="277">
        <v>11</v>
      </c>
      <c r="AO10" s="277"/>
      <c r="AP10" s="277">
        <v>22</v>
      </c>
      <c r="AQ10" s="277"/>
      <c r="AR10" s="277" t="s">
        <v>456</v>
      </c>
      <c r="AS10" s="277"/>
      <c r="AT10" s="277" t="s">
        <v>456</v>
      </c>
      <c r="AU10" s="277"/>
      <c r="AV10" s="277">
        <v>9</v>
      </c>
      <c r="AW10" s="277"/>
      <c r="AX10" s="277">
        <v>29</v>
      </c>
      <c r="AY10" s="277"/>
      <c r="AZ10" s="277">
        <v>3</v>
      </c>
      <c r="BA10" s="277"/>
      <c r="BB10" s="277">
        <v>8</v>
      </c>
      <c r="BC10" s="277"/>
      <c r="BD10" s="277">
        <v>1</v>
      </c>
      <c r="BE10" s="277"/>
      <c r="BF10" s="277">
        <v>5</v>
      </c>
      <c r="BG10" s="277"/>
      <c r="BH10" s="277">
        <v>3</v>
      </c>
      <c r="BI10" s="277"/>
      <c r="BJ10" s="277">
        <v>4</v>
      </c>
      <c r="BK10" s="277"/>
      <c r="BL10" s="277">
        <v>1</v>
      </c>
      <c r="BM10" s="277"/>
      <c r="BN10" s="277">
        <v>1</v>
      </c>
      <c r="BO10" s="277"/>
      <c r="BP10" s="277">
        <v>3</v>
      </c>
      <c r="BQ10" s="277"/>
      <c r="BR10" s="277">
        <v>31</v>
      </c>
      <c r="BS10" s="277"/>
      <c r="BT10" s="277">
        <v>1</v>
      </c>
      <c r="BU10" s="277"/>
      <c r="BV10" s="277">
        <v>4</v>
      </c>
      <c r="BW10" s="277"/>
      <c r="BX10" s="277">
        <v>2</v>
      </c>
      <c r="BY10" s="277"/>
      <c r="BZ10" s="277">
        <v>7</v>
      </c>
      <c r="CA10" s="277"/>
      <c r="CB10" s="213"/>
    </row>
    <row r="11" spans="1:80" ht="22.5" customHeight="1" x14ac:dyDescent="0.4">
      <c r="B11" s="171" t="s">
        <v>213</v>
      </c>
      <c r="C11" s="26"/>
      <c r="D11" s="295">
        <v>30</v>
      </c>
      <c r="E11" s="295"/>
      <c r="F11" s="295">
        <v>218</v>
      </c>
      <c r="G11" s="295"/>
      <c r="H11" s="300" t="s">
        <v>456</v>
      </c>
      <c r="I11" s="300"/>
      <c r="J11" s="300" t="s">
        <v>456</v>
      </c>
      <c r="K11" s="300"/>
      <c r="L11" s="300" t="s">
        <v>456</v>
      </c>
      <c r="M11" s="300"/>
      <c r="N11" s="300" t="s">
        <v>456</v>
      </c>
      <c r="O11" s="300"/>
      <c r="P11" s="300" t="s">
        <v>456</v>
      </c>
      <c r="Q11" s="300"/>
      <c r="R11" s="300" t="s">
        <v>456</v>
      </c>
      <c r="S11" s="300"/>
      <c r="T11" s="295">
        <v>9</v>
      </c>
      <c r="U11" s="295"/>
      <c r="V11" s="295">
        <v>51</v>
      </c>
      <c r="W11" s="295"/>
      <c r="X11" s="295">
        <v>1</v>
      </c>
      <c r="Y11" s="295"/>
      <c r="Z11" s="300">
        <v>3</v>
      </c>
      <c r="AA11" s="300"/>
      <c r="AB11" s="300" t="s">
        <v>456</v>
      </c>
      <c r="AC11" s="300"/>
      <c r="AD11" s="300" t="s">
        <v>456</v>
      </c>
      <c r="AE11" s="300"/>
      <c r="AF11" s="300">
        <v>1</v>
      </c>
      <c r="AG11" s="300"/>
      <c r="AH11" s="300">
        <v>2</v>
      </c>
      <c r="AI11" s="300"/>
      <c r="AJ11" s="300">
        <v>1</v>
      </c>
      <c r="AK11" s="300"/>
      <c r="AL11" s="300">
        <v>1</v>
      </c>
      <c r="AM11" s="300"/>
      <c r="AN11" s="277">
        <v>7</v>
      </c>
      <c r="AO11" s="277"/>
      <c r="AP11" s="277">
        <v>49</v>
      </c>
      <c r="AQ11" s="277"/>
      <c r="AR11" s="277" t="s">
        <v>456</v>
      </c>
      <c r="AS11" s="277"/>
      <c r="AT11" s="277" t="s">
        <v>456</v>
      </c>
      <c r="AU11" s="277"/>
      <c r="AV11" s="277">
        <v>5</v>
      </c>
      <c r="AW11" s="277"/>
      <c r="AX11" s="277">
        <v>12</v>
      </c>
      <c r="AY11" s="277"/>
      <c r="AZ11" s="277" t="s">
        <v>456</v>
      </c>
      <c r="BA11" s="277"/>
      <c r="BB11" s="277" t="s">
        <v>456</v>
      </c>
      <c r="BC11" s="277"/>
      <c r="BD11" s="277">
        <v>1</v>
      </c>
      <c r="BE11" s="277"/>
      <c r="BF11" s="277">
        <v>38</v>
      </c>
      <c r="BG11" s="277"/>
      <c r="BH11" s="277">
        <v>2</v>
      </c>
      <c r="BI11" s="277"/>
      <c r="BJ11" s="277">
        <v>8</v>
      </c>
      <c r="BK11" s="277"/>
      <c r="BL11" s="277" t="s">
        <v>456</v>
      </c>
      <c r="BM11" s="277"/>
      <c r="BN11" s="277" t="s">
        <v>456</v>
      </c>
      <c r="BO11" s="277"/>
      <c r="BP11" s="277">
        <v>2</v>
      </c>
      <c r="BQ11" s="277"/>
      <c r="BR11" s="277">
        <v>53</v>
      </c>
      <c r="BS11" s="277"/>
      <c r="BT11" s="277" t="s">
        <v>456</v>
      </c>
      <c r="BU11" s="277"/>
      <c r="BV11" s="277" t="s">
        <v>456</v>
      </c>
      <c r="BW11" s="277"/>
      <c r="BX11" s="277">
        <v>1</v>
      </c>
      <c r="BY11" s="277"/>
      <c r="BZ11" s="277">
        <v>1</v>
      </c>
      <c r="CA11" s="277"/>
      <c r="CB11" s="213"/>
    </row>
    <row r="12" spans="1:80" ht="22.5" customHeight="1" x14ac:dyDescent="0.4">
      <c r="B12" s="171" t="s">
        <v>214</v>
      </c>
      <c r="C12" s="26"/>
      <c r="D12" s="295">
        <v>12</v>
      </c>
      <c r="E12" s="295"/>
      <c r="F12" s="295">
        <v>143</v>
      </c>
      <c r="G12" s="295"/>
      <c r="H12" s="300" t="s">
        <v>456</v>
      </c>
      <c r="I12" s="300"/>
      <c r="J12" s="300" t="s">
        <v>456</v>
      </c>
      <c r="K12" s="300"/>
      <c r="L12" s="300" t="s">
        <v>456</v>
      </c>
      <c r="M12" s="300"/>
      <c r="N12" s="300" t="s">
        <v>456</v>
      </c>
      <c r="O12" s="300"/>
      <c r="P12" s="300" t="s">
        <v>456</v>
      </c>
      <c r="Q12" s="300"/>
      <c r="R12" s="300" t="s">
        <v>456</v>
      </c>
      <c r="S12" s="300"/>
      <c r="T12" s="295">
        <v>2</v>
      </c>
      <c r="U12" s="295"/>
      <c r="V12" s="295">
        <v>15</v>
      </c>
      <c r="W12" s="295"/>
      <c r="X12" s="300">
        <v>1</v>
      </c>
      <c r="Y12" s="300"/>
      <c r="Z12" s="300">
        <v>3</v>
      </c>
      <c r="AA12" s="300"/>
      <c r="AB12" s="300" t="s">
        <v>456</v>
      </c>
      <c r="AC12" s="300"/>
      <c r="AD12" s="300" t="s">
        <v>456</v>
      </c>
      <c r="AE12" s="300"/>
      <c r="AF12" s="300" t="s">
        <v>456</v>
      </c>
      <c r="AG12" s="300"/>
      <c r="AH12" s="300" t="s">
        <v>456</v>
      </c>
      <c r="AI12" s="300"/>
      <c r="AJ12" s="300" t="s">
        <v>456</v>
      </c>
      <c r="AK12" s="300"/>
      <c r="AL12" s="300" t="s">
        <v>456</v>
      </c>
      <c r="AM12" s="300"/>
      <c r="AN12" s="277" t="s">
        <v>456</v>
      </c>
      <c r="AO12" s="277"/>
      <c r="AP12" s="277" t="s">
        <v>456</v>
      </c>
      <c r="AQ12" s="277"/>
      <c r="AR12" s="277" t="s">
        <v>456</v>
      </c>
      <c r="AS12" s="277"/>
      <c r="AT12" s="277" t="s">
        <v>456</v>
      </c>
      <c r="AU12" s="277"/>
      <c r="AV12" s="277">
        <v>3</v>
      </c>
      <c r="AW12" s="277"/>
      <c r="AX12" s="277">
        <v>5</v>
      </c>
      <c r="AY12" s="277"/>
      <c r="AZ12" s="277" t="s">
        <v>456</v>
      </c>
      <c r="BA12" s="277"/>
      <c r="BB12" s="277" t="s">
        <v>456</v>
      </c>
      <c r="BC12" s="277"/>
      <c r="BD12" s="277">
        <v>2</v>
      </c>
      <c r="BE12" s="277"/>
      <c r="BF12" s="277">
        <v>9</v>
      </c>
      <c r="BG12" s="277"/>
      <c r="BH12" s="277">
        <v>1</v>
      </c>
      <c r="BI12" s="277"/>
      <c r="BJ12" s="277">
        <v>5</v>
      </c>
      <c r="BK12" s="277"/>
      <c r="BL12" s="277">
        <v>2</v>
      </c>
      <c r="BM12" s="277"/>
      <c r="BN12" s="277">
        <v>105</v>
      </c>
      <c r="BO12" s="277"/>
      <c r="BP12" s="277" t="s">
        <v>456</v>
      </c>
      <c r="BQ12" s="277"/>
      <c r="BR12" s="277" t="s">
        <v>456</v>
      </c>
      <c r="BS12" s="277"/>
      <c r="BT12" s="277" t="s">
        <v>456</v>
      </c>
      <c r="BU12" s="277"/>
      <c r="BV12" s="277" t="s">
        <v>456</v>
      </c>
      <c r="BW12" s="277"/>
      <c r="BX12" s="277">
        <v>1</v>
      </c>
      <c r="BY12" s="277"/>
      <c r="BZ12" s="277">
        <v>1</v>
      </c>
      <c r="CA12" s="277"/>
      <c r="CB12" s="213"/>
    </row>
    <row r="13" spans="1:80" ht="22.5" customHeight="1" x14ac:dyDescent="0.4">
      <c r="B13" s="171" t="s">
        <v>215</v>
      </c>
      <c r="C13" s="26"/>
      <c r="D13" s="295">
        <v>25</v>
      </c>
      <c r="E13" s="295"/>
      <c r="F13" s="295">
        <v>64</v>
      </c>
      <c r="G13" s="295"/>
      <c r="H13" s="300" t="s">
        <v>456</v>
      </c>
      <c r="I13" s="300"/>
      <c r="J13" s="300" t="s">
        <v>456</v>
      </c>
      <c r="K13" s="300"/>
      <c r="L13" s="300" t="s">
        <v>456</v>
      </c>
      <c r="M13" s="300"/>
      <c r="N13" s="300" t="s">
        <v>456</v>
      </c>
      <c r="O13" s="300"/>
      <c r="P13" s="300" t="s">
        <v>456</v>
      </c>
      <c r="Q13" s="300"/>
      <c r="R13" s="300" t="s">
        <v>456</v>
      </c>
      <c r="S13" s="300"/>
      <c r="T13" s="300">
        <v>1</v>
      </c>
      <c r="U13" s="300"/>
      <c r="V13" s="300">
        <v>3</v>
      </c>
      <c r="W13" s="300"/>
      <c r="X13" s="300" t="s">
        <v>456</v>
      </c>
      <c r="Y13" s="300"/>
      <c r="Z13" s="300" t="s">
        <v>456</v>
      </c>
      <c r="AA13" s="300"/>
      <c r="AB13" s="300" t="s">
        <v>456</v>
      </c>
      <c r="AC13" s="300"/>
      <c r="AD13" s="300" t="s">
        <v>456</v>
      </c>
      <c r="AE13" s="300"/>
      <c r="AF13" s="300" t="s">
        <v>456</v>
      </c>
      <c r="AG13" s="300"/>
      <c r="AH13" s="300" t="s">
        <v>456</v>
      </c>
      <c r="AI13" s="300"/>
      <c r="AJ13" s="300" t="s">
        <v>456</v>
      </c>
      <c r="AK13" s="300"/>
      <c r="AL13" s="300" t="s">
        <v>456</v>
      </c>
      <c r="AM13" s="300"/>
      <c r="AN13" s="277">
        <v>7</v>
      </c>
      <c r="AO13" s="277"/>
      <c r="AP13" s="277">
        <v>20</v>
      </c>
      <c r="AQ13" s="277"/>
      <c r="AR13" s="277" t="s">
        <v>456</v>
      </c>
      <c r="AS13" s="277"/>
      <c r="AT13" s="277" t="s">
        <v>456</v>
      </c>
      <c r="AU13" s="277"/>
      <c r="AV13" s="277">
        <v>3</v>
      </c>
      <c r="AW13" s="277"/>
      <c r="AX13" s="277">
        <v>13</v>
      </c>
      <c r="AY13" s="277"/>
      <c r="AZ13" s="277">
        <v>1</v>
      </c>
      <c r="BA13" s="277"/>
      <c r="BB13" s="277">
        <v>1</v>
      </c>
      <c r="BC13" s="277"/>
      <c r="BD13" s="277">
        <v>6</v>
      </c>
      <c r="BE13" s="277"/>
      <c r="BF13" s="277">
        <v>16</v>
      </c>
      <c r="BG13" s="277"/>
      <c r="BH13" s="277">
        <v>5</v>
      </c>
      <c r="BI13" s="277"/>
      <c r="BJ13" s="277">
        <v>8</v>
      </c>
      <c r="BK13" s="277"/>
      <c r="BL13" s="277">
        <v>1</v>
      </c>
      <c r="BM13" s="277"/>
      <c r="BN13" s="277">
        <v>2</v>
      </c>
      <c r="BO13" s="277"/>
      <c r="BP13" s="277">
        <v>1</v>
      </c>
      <c r="BQ13" s="277"/>
      <c r="BR13" s="277">
        <v>1</v>
      </c>
      <c r="BS13" s="277"/>
      <c r="BT13" s="277" t="s">
        <v>456</v>
      </c>
      <c r="BU13" s="277"/>
      <c r="BV13" s="277" t="s">
        <v>456</v>
      </c>
      <c r="BW13" s="277"/>
      <c r="BX13" s="277" t="s">
        <v>456</v>
      </c>
      <c r="BY13" s="277"/>
      <c r="BZ13" s="277" t="s">
        <v>456</v>
      </c>
      <c r="CA13" s="277"/>
      <c r="CB13" s="213"/>
    </row>
    <row r="14" spans="1:80" ht="22.5" customHeight="1" x14ac:dyDescent="0.4">
      <c r="B14" s="171" t="s">
        <v>216</v>
      </c>
      <c r="C14" s="26"/>
      <c r="D14" s="295">
        <v>39</v>
      </c>
      <c r="E14" s="295"/>
      <c r="F14" s="295">
        <v>531</v>
      </c>
      <c r="G14" s="295"/>
      <c r="H14" s="300">
        <v>5</v>
      </c>
      <c r="I14" s="300"/>
      <c r="J14" s="300">
        <v>15</v>
      </c>
      <c r="K14" s="300"/>
      <c r="L14" s="300" t="s">
        <v>456</v>
      </c>
      <c r="M14" s="300"/>
      <c r="N14" s="300" t="s">
        <v>456</v>
      </c>
      <c r="O14" s="300"/>
      <c r="P14" s="300" t="s">
        <v>456</v>
      </c>
      <c r="Q14" s="300"/>
      <c r="R14" s="300" t="s">
        <v>456</v>
      </c>
      <c r="S14" s="300"/>
      <c r="T14" s="295">
        <v>6</v>
      </c>
      <c r="U14" s="295"/>
      <c r="V14" s="295">
        <v>44</v>
      </c>
      <c r="W14" s="295"/>
      <c r="X14" s="300" t="s">
        <v>456</v>
      </c>
      <c r="Y14" s="300"/>
      <c r="Z14" s="300" t="s">
        <v>456</v>
      </c>
      <c r="AA14" s="300"/>
      <c r="AB14" s="300" t="s">
        <v>456</v>
      </c>
      <c r="AC14" s="300"/>
      <c r="AD14" s="300" t="s">
        <v>456</v>
      </c>
      <c r="AE14" s="300"/>
      <c r="AF14" s="300" t="s">
        <v>456</v>
      </c>
      <c r="AG14" s="300"/>
      <c r="AH14" s="300" t="s">
        <v>456</v>
      </c>
      <c r="AI14" s="300"/>
      <c r="AJ14" s="300" t="s">
        <v>456</v>
      </c>
      <c r="AK14" s="300"/>
      <c r="AL14" s="300" t="s">
        <v>456</v>
      </c>
      <c r="AM14" s="300"/>
      <c r="AN14" s="277">
        <v>10</v>
      </c>
      <c r="AO14" s="277"/>
      <c r="AP14" s="277">
        <v>60</v>
      </c>
      <c r="AQ14" s="277"/>
      <c r="AR14" s="277" t="s">
        <v>456</v>
      </c>
      <c r="AS14" s="277"/>
      <c r="AT14" s="277" t="s">
        <v>456</v>
      </c>
      <c r="AU14" s="277"/>
      <c r="AV14" s="277">
        <v>1</v>
      </c>
      <c r="AW14" s="277"/>
      <c r="AX14" s="277">
        <v>1</v>
      </c>
      <c r="AY14" s="277"/>
      <c r="AZ14" s="277" t="s">
        <v>456</v>
      </c>
      <c r="BA14" s="277"/>
      <c r="BB14" s="277" t="s">
        <v>456</v>
      </c>
      <c r="BC14" s="277"/>
      <c r="BD14" s="277">
        <v>5</v>
      </c>
      <c r="BE14" s="277"/>
      <c r="BF14" s="277">
        <v>113</v>
      </c>
      <c r="BG14" s="277"/>
      <c r="BH14" s="277">
        <v>1</v>
      </c>
      <c r="BI14" s="277"/>
      <c r="BJ14" s="277">
        <v>176</v>
      </c>
      <c r="BK14" s="277"/>
      <c r="BL14" s="277" t="s">
        <v>456</v>
      </c>
      <c r="BM14" s="277"/>
      <c r="BN14" s="277" t="s">
        <v>456</v>
      </c>
      <c r="BO14" s="277"/>
      <c r="BP14" s="277">
        <v>4</v>
      </c>
      <c r="BQ14" s="277"/>
      <c r="BR14" s="277">
        <v>84</v>
      </c>
      <c r="BS14" s="277"/>
      <c r="BT14" s="277">
        <v>3</v>
      </c>
      <c r="BU14" s="277"/>
      <c r="BV14" s="277">
        <v>32</v>
      </c>
      <c r="BW14" s="277"/>
      <c r="BX14" s="277">
        <v>4</v>
      </c>
      <c r="BY14" s="277"/>
      <c r="BZ14" s="277">
        <v>6</v>
      </c>
      <c r="CA14" s="277"/>
      <c r="CB14" s="213"/>
    </row>
    <row r="15" spans="1:80" ht="18.75" customHeight="1" x14ac:dyDescent="0.4">
      <c r="B15" s="171"/>
      <c r="C15" s="26"/>
      <c r="D15" s="295"/>
      <c r="E15" s="295"/>
      <c r="F15" s="295"/>
      <c r="G15" s="295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295"/>
      <c r="U15" s="295"/>
      <c r="V15" s="295"/>
      <c r="W15" s="295"/>
      <c r="X15" s="295"/>
      <c r="Y15" s="295"/>
      <c r="Z15" s="300"/>
      <c r="AA15" s="300"/>
      <c r="AB15" s="300"/>
      <c r="AC15" s="300"/>
      <c r="AD15" s="300"/>
      <c r="AE15" s="300"/>
      <c r="AF15" s="295"/>
      <c r="AG15" s="295"/>
      <c r="AH15" s="214"/>
      <c r="AI15" s="214"/>
      <c r="AJ15" s="300"/>
      <c r="AK15" s="300"/>
      <c r="AL15" s="295"/>
      <c r="AM15" s="295"/>
      <c r="AN15" s="206"/>
      <c r="AO15" s="206"/>
      <c r="AP15" s="206"/>
      <c r="AQ15" s="208"/>
      <c r="AR15" s="206"/>
      <c r="AS15" s="206"/>
      <c r="AT15" s="206"/>
      <c r="AU15" s="208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13"/>
    </row>
    <row r="16" spans="1:80" ht="22.5" customHeight="1" x14ac:dyDescent="0.4">
      <c r="B16" s="171" t="s">
        <v>217</v>
      </c>
      <c r="C16" s="26"/>
      <c r="D16" s="295">
        <v>31</v>
      </c>
      <c r="E16" s="295"/>
      <c r="F16" s="295">
        <v>77</v>
      </c>
      <c r="G16" s="295"/>
      <c r="H16" s="300">
        <v>1</v>
      </c>
      <c r="I16" s="300"/>
      <c r="J16" s="300">
        <v>2</v>
      </c>
      <c r="K16" s="300"/>
      <c r="L16" s="300" t="s">
        <v>456</v>
      </c>
      <c r="M16" s="300"/>
      <c r="N16" s="300" t="s">
        <v>456</v>
      </c>
      <c r="O16" s="300"/>
      <c r="P16" s="300" t="s">
        <v>456</v>
      </c>
      <c r="Q16" s="300"/>
      <c r="R16" s="300" t="s">
        <v>456</v>
      </c>
      <c r="S16" s="300"/>
      <c r="T16" s="295">
        <v>1</v>
      </c>
      <c r="U16" s="295"/>
      <c r="V16" s="295">
        <v>2</v>
      </c>
      <c r="W16" s="295"/>
      <c r="X16" s="295">
        <v>1</v>
      </c>
      <c r="Y16" s="295"/>
      <c r="Z16" s="300">
        <v>3</v>
      </c>
      <c r="AA16" s="300"/>
      <c r="AB16" s="300" t="s">
        <v>456</v>
      </c>
      <c r="AC16" s="300"/>
      <c r="AD16" s="300" t="s">
        <v>456</v>
      </c>
      <c r="AE16" s="300"/>
      <c r="AF16" s="300" t="s">
        <v>456</v>
      </c>
      <c r="AG16" s="300"/>
      <c r="AH16" s="300" t="s">
        <v>456</v>
      </c>
      <c r="AI16" s="300"/>
      <c r="AJ16" s="300" t="s">
        <v>456</v>
      </c>
      <c r="AK16" s="300"/>
      <c r="AL16" s="300" t="s">
        <v>456</v>
      </c>
      <c r="AM16" s="300"/>
      <c r="AN16" s="277">
        <v>8</v>
      </c>
      <c r="AO16" s="277"/>
      <c r="AP16" s="277">
        <v>23</v>
      </c>
      <c r="AQ16" s="277"/>
      <c r="AR16" s="277" t="s">
        <v>456</v>
      </c>
      <c r="AS16" s="277"/>
      <c r="AT16" s="277" t="s">
        <v>456</v>
      </c>
      <c r="AU16" s="277"/>
      <c r="AV16" s="277">
        <v>2</v>
      </c>
      <c r="AW16" s="277"/>
      <c r="AX16" s="277">
        <v>6</v>
      </c>
      <c r="AY16" s="277"/>
      <c r="AZ16" s="277">
        <v>3</v>
      </c>
      <c r="BA16" s="277"/>
      <c r="BB16" s="277">
        <v>5</v>
      </c>
      <c r="BC16" s="277"/>
      <c r="BD16" s="277">
        <v>7</v>
      </c>
      <c r="BE16" s="277"/>
      <c r="BF16" s="277">
        <v>16</v>
      </c>
      <c r="BG16" s="277"/>
      <c r="BH16" s="277">
        <v>2</v>
      </c>
      <c r="BI16" s="277"/>
      <c r="BJ16" s="277">
        <v>5</v>
      </c>
      <c r="BK16" s="277"/>
      <c r="BL16" s="277">
        <v>2</v>
      </c>
      <c r="BM16" s="277"/>
      <c r="BN16" s="277">
        <v>7</v>
      </c>
      <c r="BO16" s="277"/>
      <c r="BP16" s="277">
        <v>2</v>
      </c>
      <c r="BQ16" s="277"/>
      <c r="BR16" s="277">
        <v>3</v>
      </c>
      <c r="BS16" s="277"/>
      <c r="BT16" s="277" t="s">
        <v>456</v>
      </c>
      <c r="BU16" s="277"/>
      <c r="BV16" s="277" t="s">
        <v>456</v>
      </c>
      <c r="BW16" s="277"/>
      <c r="BX16" s="277">
        <v>2</v>
      </c>
      <c r="BY16" s="277"/>
      <c r="BZ16" s="277">
        <v>5</v>
      </c>
      <c r="CA16" s="277"/>
      <c r="CB16" s="213"/>
    </row>
    <row r="17" spans="2:80" ht="22.5" customHeight="1" x14ac:dyDescent="0.4">
      <c r="B17" s="171" t="s">
        <v>218</v>
      </c>
      <c r="C17" s="26"/>
      <c r="D17" s="295">
        <v>82</v>
      </c>
      <c r="E17" s="295"/>
      <c r="F17" s="295">
        <v>1011</v>
      </c>
      <c r="G17" s="295"/>
      <c r="H17" s="300" t="s">
        <v>456</v>
      </c>
      <c r="I17" s="300"/>
      <c r="J17" s="300" t="s">
        <v>456</v>
      </c>
      <c r="K17" s="300"/>
      <c r="L17" s="300" t="s">
        <v>456</v>
      </c>
      <c r="M17" s="300"/>
      <c r="N17" s="300" t="s">
        <v>456</v>
      </c>
      <c r="O17" s="300"/>
      <c r="P17" s="300" t="s">
        <v>456</v>
      </c>
      <c r="Q17" s="300"/>
      <c r="R17" s="300" t="s">
        <v>456</v>
      </c>
      <c r="S17" s="300"/>
      <c r="T17" s="295">
        <v>6</v>
      </c>
      <c r="U17" s="295"/>
      <c r="V17" s="295">
        <v>20</v>
      </c>
      <c r="W17" s="295"/>
      <c r="X17" s="300" t="s">
        <v>456</v>
      </c>
      <c r="Y17" s="300"/>
      <c r="Z17" s="300" t="s">
        <v>456</v>
      </c>
      <c r="AA17" s="300"/>
      <c r="AB17" s="300" t="s">
        <v>456</v>
      </c>
      <c r="AC17" s="300"/>
      <c r="AD17" s="300" t="s">
        <v>456</v>
      </c>
      <c r="AE17" s="300"/>
      <c r="AF17" s="300" t="s">
        <v>456</v>
      </c>
      <c r="AG17" s="300"/>
      <c r="AH17" s="300" t="s">
        <v>456</v>
      </c>
      <c r="AI17" s="300"/>
      <c r="AJ17" s="300">
        <v>1</v>
      </c>
      <c r="AK17" s="300"/>
      <c r="AL17" s="295">
        <v>90</v>
      </c>
      <c r="AM17" s="295"/>
      <c r="AN17" s="277">
        <v>8</v>
      </c>
      <c r="AO17" s="277"/>
      <c r="AP17" s="277">
        <v>45</v>
      </c>
      <c r="AQ17" s="277"/>
      <c r="AR17" s="277">
        <v>4</v>
      </c>
      <c r="AS17" s="277"/>
      <c r="AT17" s="277">
        <v>43</v>
      </c>
      <c r="AU17" s="277"/>
      <c r="AV17" s="277">
        <v>16</v>
      </c>
      <c r="AW17" s="277"/>
      <c r="AX17" s="277">
        <v>48</v>
      </c>
      <c r="AY17" s="277"/>
      <c r="AZ17" s="277" t="s">
        <v>456</v>
      </c>
      <c r="BA17" s="277"/>
      <c r="BB17" s="277" t="s">
        <v>456</v>
      </c>
      <c r="BC17" s="277"/>
      <c r="BD17" s="277">
        <v>8</v>
      </c>
      <c r="BE17" s="277"/>
      <c r="BF17" s="277">
        <v>66</v>
      </c>
      <c r="BG17" s="277"/>
      <c r="BH17" s="277">
        <v>11</v>
      </c>
      <c r="BI17" s="277"/>
      <c r="BJ17" s="277">
        <v>26</v>
      </c>
      <c r="BK17" s="277"/>
      <c r="BL17" s="277">
        <v>4</v>
      </c>
      <c r="BM17" s="277"/>
      <c r="BN17" s="277">
        <v>59</v>
      </c>
      <c r="BO17" s="277"/>
      <c r="BP17" s="277">
        <v>18</v>
      </c>
      <c r="BQ17" s="277"/>
      <c r="BR17" s="277">
        <v>588</v>
      </c>
      <c r="BS17" s="277"/>
      <c r="BT17" s="277" t="s">
        <v>456</v>
      </c>
      <c r="BU17" s="277"/>
      <c r="BV17" s="277" t="s">
        <v>456</v>
      </c>
      <c r="BW17" s="277"/>
      <c r="BX17" s="277">
        <v>6</v>
      </c>
      <c r="BY17" s="277"/>
      <c r="BZ17" s="277">
        <v>26</v>
      </c>
      <c r="CA17" s="277"/>
      <c r="CB17" s="213"/>
    </row>
    <row r="18" spans="2:80" ht="22.5" customHeight="1" x14ac:dyDescent="0.4">
      <c r="B18" s="171" t="s">
        <v>219</v>
      </c>
      <c r="C18" s="28"/>
      <c r="D18" s="295">
        <v>26</v>
      </c>
      <c r="E18" s="295"/>
      <c r="F18" s="295">
        <v>90</v>
      </c>
      <c r="G18" s="295"/>
      <c r="H18" s="300" t="s">
        <v>456</v>
      </c>
      <c r="I18" s="300"/>
      <c r="J18" s="300" t="s">
        <v>456</v>
      </c>
      <c r="K18" s="300"/>
      <c r="L18" s="300" t="s">
        <v>456</v>
      </c>
      <c r="M18" s="300"/>
      <c r="N18" s="300" t="s">
        <v>456</v>
      </c>
      <c r="O18" s="300"/>
      <c r="P18" s="300" t="s">
        <v>456</v>
      </c>
      <c r="Q18" s="300"/>
      <c r="R18" s="300" t="s">
        <v>456</v>
      </c>
      <c r="S18" s="300"/>
      <c r="T18" s="295">
        <v>1</v>
      </c>
      <c r="U18" s="295"/>
      <c r="V18" s="295">
        <v>1</v>
      </c>
      <c r="W18" s="295"/>
      <c r="X18" s="300" t="s">
        <v>456</v>
      </c>
      <c r="Y18" s="300"/>
      <c r="Z18" s="300" t="s">
        <v>456</v>
      </c>
      <c r="AA18" s="300"/>
      <c r="AB18" s="300" t="s">
        <v>456</v>
      </c>
      <c r="AC18" s="300"/>
      <c r="AD18" s="300" t="s">
        <v>456</v>
      </c>
      <c r="AE18" s="300"/>
      <c r="AF18" s="300" t="s">
        <v>456</v>
      </c>
      <c r="AG18" s="300"/>
      <c r="AH18" s="300" t="s">
        <v>456</v>
      </c>
      <c r="AI18" s="300"/>
      <c r="AJ18" s="300" t="s">
        <v>456</v>
      </c>
      <c r="AK18" s="300"/>
      <c r="AL18" s="300" t="s">
        <v>456</v>
      </c>
      <c r="AM18" s="300"/>
      <c r="AN18" s="277">
        <v>8</v>
      </c>
      <c r="AO18" s="277"/>
      <c r="AP18" s="277">
        <v>44</v>
      </c>
      <c r="AQ18" s="277"/>
      <c r="AR18" s="277" t="s">
        <v>456</v>
      </c>
      <c r="AS18" s="277"/>
      <c r="AT18" s="277" t="s">
        <v>456</v>
      </c>
      <c r="AU18" s="277"/>
      <c r="AV18" s="277">
        <v>2</v>
      </c>
      <c r="AW18" s="277"/>
      <c r="AX18" s="277">
        <v>4</v>
      </c>
      <c r="AY18" s="277"/>
      <c r="AZ18" s="277" t="s">
        <v>456</v>
      </c>
      <c r="BA18" s="277"/>
      <c r="BB18" s="277" t="s">
        <v>456</v>
      </c>
      <c r="BC18" s="277"/>
      <c r="BD18" s="277">
        <v>4</v>
      </c>
      <c r="BE18" s="277"/>
      <c r="BF18" s="277">
        <v>5</v>
      </c>
      <c r="BG18" s="277"/>
      <c r="BH18" s="277">
        <v>1</v>
      </c>
      <c r="BI18" s="277"/>
      <c r="BJ18" s="277">
        <v>1</v>
      </c>
      <c r="BK18" s="277"/>
      <c r="BL18" s="277">
        <v>1</v>
      </c>
      <c r="BM18" s="277"/>
      <c r="BN18" s="277">
        <v>1</v>
      </c>
      <c r="BO18" s="277"/>
      <c r="BP18" s="277">
        <v>8</v>
      </c>
      <c r="BQ18" s="277"/>
      <c r="BR18" s="277">
        <v>33</v>
      </c>
      <c r="BS18" s="277"/>
      <c r="BT18" s="277" t="s">
        <v>456</v>
      </c>
      <c r="BU18" s="277"/>
      <c r="BV18" s="277" t="s">
        <v>456</v>
      </c>
      <c r="BW18" s="277"/>
      <c r="BX18" s="277">
        <v>1</v>
      </c>
      <c r="BY18" s="277"/>
      <c r="BZ18" s="277">
        <v>1</v>
      </c>
      <c r="CA18" s="277"/>
      <c r="CB18" s="213"/>
    </row>
    <row r="19" spans="2:80" ht="22.5" customHeight="1" x14ac:dyDescent="0.4">
      <c r="B19" s="171" t="s">
        <v>220</v>
      </c>
      <c r="C19" s="28"/>
      <c r="D19" s="295">
        <v>32</v>
      </c>
      <c r="E19" s="295"/>
      <c r="F19" s="295">
        <v>354</v>
      </c>
      <c r="G19" s="295"/>
      <c r="H19" s="301" t="s">
        <v>456</v>
      </c>
      <c r="I19" s="301"/>
      <c r="J19" s="301" t="s">
        <v>456</v>
      </c>
      <c r="K19" s="301"/>
      <c r="L19" s="300">
        <v>1</v>
      </c>
      <c r="M19" s="300"/>
      <c r="N19" s="300">
        <v>1</v>
      </c>
      <c r="O19" s="300"/>
      <c r="P19" s="300" t="s">
        <v>456</v>
      </c>
      <c r="Q19" s="300"/>
      <c r="R19" s="300" t="s">
        <v>456</v>
      </c>
      <c r="S19" s="300"/>
      <c r="T19" s="295">
        <v>5</v>
      </c>
      <c r="U19" s="295"/>
      <c r="V19" s="295">
        <v>26</v>
      </c>
      <c r="W19" s="295"/>
      <c r="X19" s="300">
        <v>1</v>
      </c>
      <c r="Y19" s="300"/>
      <c r="Z19" s="300">
        <v>2</v>
      </c>
      <c r="AA19" s="300"/>
      <c r="AB19" s="300" t="s">
        <v>456</v>
      </c>
      <c r="AC19" s="300"/>
      <c r="AD19" s="300" t="s">
        <v>456</v>
      </c>
      <c r="AE19" s="300"/>
      <c r="AF19" s="300" t="s">
        <v>456</v>
      </c>
      <c r="AG19" s="300"/>
      <c r="AH19" s="300" t="s">
        <v>456</v>
      </c>
      <c r="AI19" s="300"/>
      <c r="AJ19" s="300" t="s">
        <v>456</v>
      </c>
      <c r="AK19" s="300"/>
      <c r="AL19" s="300" t="s">
        <v>456</v>
      </c>
      <c r="AM19" s="300"/>
      <c r="AN19" s="277">
        <v>6</v>
      </c>
      <c r="AO19" s="277"/>
      <c r="AP19" s="277">
        <v>38</v>
      </c>
      <c r="AQ19" s="277"/>
      <c r="AR19" s="277" t="s">
        <v>456</v>
      </c>
      <c r="AS19" s="277"/>
      <c r="AT19" s="277" t="s">
        <v>456</v>
      </c>
      <c r="AU19" s="277"/>
      <c r="AV19" s="277">
        <v>3</v>
      </c>
      <c r="AW19" s="277"/>
      <c r="AX19" s="277">
        <v>51</v>
      </c>
      <c r="AY19" s="277"/>
      <c r="AZ19" s="277" t="s">
        <v>456</v>
      </c>
      <c r="BA19" s="277"/>
      <c r="BB19" s="277" t="s">
        <v>456</v>
      </c>
      <c r="BC19" s="277"/>
      <c r="BD19" s="277">
        <v>5</v>
      </c>
      <c r="BE19" s="277"/>
      <c r="BF19" s="277">
        <v>63</v>
      </c>
      <c r="BG19" s="277"/>
      <c r="BH19" s="277" t="s">
        <v>456</v>
      </c>
      <c r="BI19" s="277"/>
      <c r="BJ19" s="277" t="s">
        <v>456</v>
      </c>
      <c r="BK19" s="277"/>
      <c r="BL19" s="277">
        <v>1</v>
      </c>
      <c r="BM19" s="277"/>
      <c r="BN19" s="277">
        <v>1</v>
      </c>
      <c r="BO19" s="277"/>
      <c r="BP19" s="277">
        <v>7</v>
      </c>
      <c r="BQ19" s="277"/>
      <c r="BR19" s="277">
        <v>163</v>
      </c>
      <c r="BS19" s="277"/>
      <c r="BT19" s="277" t="s">
        <v>456</v>
      </c>
      <c r="BU19" s="277"/>
      <c r="BV19" s="277" t="s">
        <v>456</v>
      </c>
      <c r="BW19" s="277"/>
      <c r="BX19" s="277">
        <v>3</v>
      </c>
      <c r="BY19" s="277"/>
      <c r="BZ19" s="277">
        <v>9</v>
      </c>
      <c r="CA19" s="277"/>
      <c r="CB19" s="213"/>
    </row>
    <row r="20" spans="2:80" ht="22.5" customHeight="1" x14ac:dyDescent="0.4">
      <c r="B20" s="171" t="s">
        <v>221</v>
      </c>
      <c r="C20" s="28"/>
      <c r="D20" s="295">
        <v>16</v>
      </c>
      <c r="E20" s="295"/>
      <c r="F20" s="295">
        <v>78</v>
      </c>
      <c r="G20" s="295"/>
      <c r="H20" s="300" t="s">
        <v>456</v>
      </c>
      <c r="I20" s="300"/>
      <c r="J20" s="300" t="s">
        <v>456</v>
      </c>
      <c r="K20" s="300"/>
      <c r="L20" s="300" t="s">
        <v>456</v>
      </c>
      <c r="M20" s="300"/>
      <c r="N20" s="300" t="s">
        <v>456</v>
      </c>
      <c r="O20" s="300"/>
      <c r="P20" s="300" t="s">
        <v>456</v>
      </c>
      <c r="Q20" s="300"/>
      <c r="R20" s="300" t="s">
        <v>456</v>
      </c>
      <c r="S20" s="300"/>
      <c r="T20" s="295">
        <v>2</v>
      </c>
      <c r="U20" s="295"/>
      <c r="V20" s="295">
        <v>3</v>
      </c>
      <c r="W20" s="295"/>
      <c r="X20" s="295">
        <v>3</v>
      </c>
      <c r="Y20" s="295"/>
      <c r="Z20" s="300">
        <v>37</v>
      </c>
      <c r="AA20" s="300"/>
      <c r="AB20" s="300" t="s">
        <v>456</v>
      </c>
      <c r="AC20" s="300"/>
      <c r="AD20" s="300" t="s">
        <v>456</v>
      </c>
      <c r="AE20" s="300"/>
      <c r="AF20" s="300" t="s">
        <v>456</v>
      </c>
      <c r="AG20" s="300"/>
      <c r="AH20" s="300" t="s">
        <v>456</v>
      </c>
      <c r="AI20" s="300"/>
      <c r="AJ20" s="300">
        <v>2</v>
      </c>
      <c r="AK20" s="300"/>
      <c r="AL20" s="300">
        <v>8</v>
      </c>
      <c r="AM20" s="300"/>
      <c r="AN20" s="277">
        <v>3</v>
      </c>
      <c r="AO20" s="277"/>
      <c r="AP20" s="277">
        <v>5</v>
      </c>
      <c r="AQ20" s="277"/>
      <c r="AR20" s="277" t="s">
        <v>456</v>
      </c>
      <c r="AS20" s="277"/>
      <c r="AT20" s="277" t="s">
        <v>456</v>
      </c>
      <c r="AU20" s="277"/>
      <c r="AV20" s="277">
        <v>3</v>
      </c>
      <c r="AW20" s="277"/>
      <c r="AX20" s="277">
        <v>10</v>
      </c>
      <c r="AY20" s="277"/>
      <c r="AZ20" s="277" t="s">
        <v>456</v>
      </c>
      <c r="BA20" s="277"/>
      <c r="BB20" s="277" t="s">
        <v>456</v>
      </c>
      <c r="BC20" s="277"/>
      <c r="BD20" s="277">
        <v>1</v>
      </c>
      <c r="BE20" s="277"/>
      <c r="BF20" s="277">
        <v>3</v>
      </c>
      <c r="BG20" s="277"/>
      <c r="BH20" s="277" t="s">
        <v>456</v>
      </c>
      <c r="BI20" s="277"/>
      <c r="BJ20" s="277" t="s">
        <v>456</v>
      </c>
      <c r="BK20" s="277"/>
      <c r="BL20" s="277" t="s">
        <v>456</v>
      </c>
      <c r="BM20" s="277"/>
      <c r="BN20" s="277" t="s">
        <v>456</v>
      </c>
      <c r="BO20" s="277"/>
      <c r="BP20" s="277">
        <v>2</v>
      </c>
      <c r="BQ20" s="277"/>
      <c r="BR20" s="277">
        <v>12</v>
      </c>
      <c r="BS20" s="277"/>
      <c r="BT20" s="277" t="s">
        <v>456</v>
      </c>
      <c r="BU20" s="277"/>
      <c r="BV20" s="277" t="s">
        <v>456</v>
      </c>
      <c r="BW20" s="277"/>
      <c r="BX20" s="277" t="s">
        <v>456</v>
      </c>
      <c r="BY20" s="277"/>
      <c r="BZ20" s="277" t="s">
        <v>456</v>
      </c>
      <c r="CA20" s="277"/>
      <c r="CB20" s="213"/>
    </row>
    <row r="21" spans="2:80" ht="22.5" customHeight="1" x14ac:dyDescent="0.4">
      <c r="B21" s="171" t="s">
        <v>222</v>
      </c>
      <c r="C21" s="28"/>
      <c r="D21" s="295">
        <v>8</v>
      </c>
      <c r="E21" s="295"/>
      <c r="F21" s="295">
        <v>1489</v>
      </c>
      <c r="G21" s="295"/>
      <c r="H21" s="300" t="s">
        <v>456</v>
      </c>
      <c r="I21" s="300"/>
      <c r="J21" s="300" t="s">
        <v>456</v>
      </c>
      <c r="K21" s="300"/>
      <c r="L21" s="300" t="s">
        <v>456</v>
      </c>
      <c r="M21" s="300"/>
      <c r="N21" s="300" t="s">
        <v>456</v>
      </c>
      <c r="O21" s="300"/>
      <c r="P21" s="300" t="s">
        <v>456</v>
      </c>
      <c r="Q21" s="300"/>
      <c r="R21" s="300" t="s">
        <v>456</v>
      </c>
      <c r="S21" s="300"/>
      <c r="T21" s="300" t="s">
        <v>456</v>
      </c>
      <c r="U21" s="300"/>
      <c r="V21" s="300" t="s">
        <v>456</v>
      </c>
      <c r="W21" s="300"/>
      <c r="X21" s="300">
        <v>1</v>
      </c>
      <c r="Y21" s="300"/>
      <c r="Z21" s="300">
        <v>1403</v>
      </c>
      <c r="AA21" s="300"/>
      <c r="AB21" s="300" t="s">
        <v>456</v>
      </c>
      <c r="AC21" s="300"/>
      <c r="AD21" s="300" t="s">
        <v>456</v>
      </c>
      <c r="AE21" s="300"/>
      <c r="AF21" s="300">
        <v>1</v>
      </c>
      <c r="AG21" s="300"/>
      <c r="AH21" s="300">
        <v>1</v>
      </c>
      <c r="AI21" s="300"/>
      <c r="AJ21" s="300" t="s">
        <v>456</v>
      </c>
      <c r="AK21" s="300"/>
      <c r="AL21" s="300" t="s">
        <v>456</v>
      </c>
      <c r="AM21" s="300"/>
      <c r="AN21" s="277">
        <v>2</v>
      </c>
      <c r="AO21" s="277"/>
      <c r="AP21" s="277">
        <v>16</v>
      </c>
      <c r="AQ21" s="277"/>
      <c r="AR21" s="277" t="s">
        <v>456</v>
      </c>
      <c r="AS21" s="277"/>
      <c r="AT21" s="277" t="s">
        <v>456</v>
      </c>
      <c r="AU21" s="277"/>
      <c r="AV21" s="277" t="s">
        <v>456</v>
      </c>
      <c r="AW21" s="277"/>
      <c r="AX21" s="277" t="s">
        <v>456</v>
      </c>
      <c r="AY21" s="277"/>
      <c r="AZ21" s="277" t="s">
        <v>456</v>
      </c>
      <c r="BA21" s="277"/>
      <c r="BB21" s="277" t="s">
        <v>456</v>
      </c>
      <c r="BC21" s="277"/>
      <c r="BD21" s="277">
        <v>2</v>
      </c>
      <c r="BE21" s="277"/>
      <c r="BF21" s="277">
        <v>67</v>
      </c>
      <c r="BG21" s="277"/>
      <c r="BH21" s="277">
        <v>1</v>
      </c>
      <c r="BI21" s="277"/>
      <c r="BJ21" s="277" t="s">
        <v>456</v>
      </c>
      <c r="BK21" s="277"/>
      <c r="BL21" s="277" t="s">
        <v>456</v>
      </c>
      <c r="BM21" s="277"/>
      <c r="BN21" s="277" t="s">
        <v>456</v>
      </c>
      <c r="BO21" s="277"/>
      <c r="BP21" s="277" t="s">
        <v>456</v>
      </c>
      <c r="BQ21" s="277"/>
      <c r="BR21" s="277" t="s">
        <v>456</v>
      </c>
      <c r="BS21" s="277"/>
      <c r="BT21" s="277" t="s">
        <v>456</v>
      </c>
      <c r="BU21" s="277"/>
      <c r="BV21" s="277" t="s">
        <v>456</v>
      </c>
      <c r="BW21" s="277"/>
      <c r="BX21" s="277">
        <v>1</v>
      </c>
      <c r="BY21" s="277"/>
      <c r="BZ21" s="277">
        <v>2</v>
      </c>
      <c r="CA21" s="277"/>
      <c r="CB21" s="213"/>
    </row>
    <row r="22" spans="2:80" ht="22.5" customHeight="1" x14ac:dyDescent="0.4">
      <c r="B22" s="171" t="s">
        <v>223</v>
      </c>
      <c r="C22" s="28"/>
      <c r="D22" s="295">
        <v>45</v>
      </c>
      <c r="E22" s="295"/>
      <c r="F22" s="295">
        <v>192</v>
      </c>
      <c r="G22" s="295"/>
      <c r="H22" s="300" t="s">
        <v>456</v>
      </c>
      <c r="I22" s="300"/>
      <c r="J22" s="300" t="s">
        <v>456</v>
      </c>
      <c r="K22" s="300"/>
      <c r="L22" s="300" t="s">
        <v>456</v>
      </c>
      <c r="M22" s="300"/>
      <c r="N22" s="300" t="s">
        <v>456</v>
      </c>
      <c r="O22" s="300"/>
      <c r="P22" s="300" t="s">
        <v>456</v>
      </c>
      <c r="Q22" s="300"/>
      <c r="R22" s="300" t="s">
        <v>456</v>
      </c>
      <c r="S22" s="300"/>
      <c r="T22" s="295">
        <v>5</v>
      </c>
      <c r="U22" s="295"/>
      <c r="V22" s="295">
        <v>12</v>
      </c>
      <c r="W22" s="295"/>
      <c r="X22" s="300" t="s">
        <v>456</v>
      </c>
      <c r="Y22" s="300"/>
      <c r="Z22" s="300" t="s">
        <v>456</v>
      </c>
      <c r="AA22" s="300"/>
      <c r="AB22" s="300" t="s">
        <v>456</v>
      </c>
      <c r="AC22" s="300"/>
      <c r="AD22" s="300" t="s">
        <v>456</v>
      </c>
      <c r="AE22" s="300"/>
      <c r="AF22" s="300">
        <v>3</v>
      </c>
      <c r="AG22" s="300"/>
      <c r="AH22" s="300">
        <v>25</v>
      </c>
      <c r="AI22" s="300"/>
      <c r="AJ22" s="300" t="s">
        <v>456</v>
      </c>
      <c r="AK22" s="300"/>
      <c r="AL22" s="300" t="s">
        <v>456</v>
      </c>
      <c r="AM22" s="300"/>
      <c r="AN22" s="277">
        <v>7</v>
      </c>
      <c r="AO22" s="277"/>
      <c r="AP22" s="277">
        <v>31</v>
      </c>
      <c r="AQ22" s="277"/>
      <c r="AR22" s="277" t="s">
        <v>456</v>
      </c>
      <c r="AS22" s="277"/>
      <c r="AT22" s="277" t="s">
        <v>456</v>
      </c>
      <c r="AU22" s="277"/>
      <c r="AV22" s="277">
        <v>5</v>
      </c>
      <c r="AW22" s="277"/>
      <c r="AX22" s="277">
        <v>14</v>
      </c>
      <c r="AY22" s="277"/>
      <c r="AZ22" s="277">
        <v>4</v>
      </c>
      <c r="BA22" s="277"/>
      <c r="BB22" s="277">
        <v>13</v>
      </c>
      <c r="BC22" s="277"/>
      <c r="BD22" s="277">
        <v>2</v>
      </c>
      <c r="BE22" s="277"/>
      <c r="BF22" s="277">
        <v>4</v>
      </c>
      <c r="BG22" s="277"/>
      <c r="BH22" s="277">
        <v>4</v>
      </c>
      <c r="BI22" s="277"/>
      <c r="BJ22" s="277">
        <v>5</v>
      </c>
      <c r="BK22" s="277"/>
      <c r="BL22" s="277">
        <v>5</v>
      </c>
      <c r="BM22" s="277"/>
      <c r="BN22" s="277">
        <v>13</v>
      </c>
      <c r="BO22" s="277"/>
      <c r="BP22" s="277">
        <v>6</v>
      </c>
      <c r="BQ22" s="277"/>
      <c r="BR22" s="277">
        <v>65</v>
      </c>
      <c r="BS22" s="277"/>
      <c r="BT22" s="277">
        <v>1</v>
      </c>
      <c r="BU22" s="277"/>
      <c r="BV22" s="277">
        <v>4</v>
      </c>
      <c r="BW22" s="277"/>
      <c r="BX22" s="277">
        <v>3</v>
      </c>
      <c r="BY22" s="277"/>
      <c r="BZ22" s="277">
        <v>6</v>
      </c>
      <c r="CA22" s="277"/>
      <c r="CB22" s="213"/>
    </row>
    <row r="23" spans="2:80" ht="22.5" customHeight="1" x14ac:dyDescent="0.4">
      <c r="B23" s="171" t="s">
        <v>224</v>
      </c>
      <c r="C23" s="28"/>
      <c r="D23" s="295">
        <v>13</v>
      </c>
      <c r="E23" s="295"/>
      <c r="F23" s="295">
        <v>79</v>
      </c>
      <c r="G23" s="295"/>
      <c r="H23" s="300" t="s">
        <v>456</v>
      </c>
      <c r="I23" s="300"/>
      <c r="J23" s="300" t="s">
        <v>456</v>
      </c>
      <c r="K23" s="300"/>
      <c r="L23" s="300" t="s">
        <v>456</v>
      </c>
      <c r="M23" s="300"/>
      <c r="N23" s="300" t="s">
        <v>456</v>
      </c>
      <c r="O23" s="300"/>
      <c r="P23" s="300" t="s">
        <v>456</v>
      </c>
      <c r="Q23" s="300"/>
      <c r="R23" s="300" t="s">
        <v>456</v>
      </c>
      <c r="S23" s="300"/>
      <c r="T23" s="295">
        <v>3</v>
      </c>
      <c r="U23" s="295"/>
      <c r="V23" s="295">
        <v>8</v>
      </c>
      <c r="W23" s="295"/>
      <c r="X23" s="300">
        <v>1</v>
      </c>
      <c r="Y23" s="300"/>
      <c r="Z23" s="300">
        <v>1</v>
      </c>
      <c r="AA23" s="300"/>
      <c r="AB23" s="300" t="s">
        <v>456</v>
      </c>
      <c r="AC23" s="300"/>
      <c r="AD23" s="300" t="s">
        <v>456</v>
      </c>
      <c r="AE23" s="300"/>
      <c r="AF23" s="300" t="s">
        <v>456</v>
      </c>
      <c r="AG23" s="300"/>
      <c r="AH23" s="300" t="s">
        <v>456</v>
      </c>
      <c r="AI23" s="300"/>
      <c r="AJ23" s="300">
        <v>1</v>
      </c>
      <c r="AK23" s="300"/>
      <c r="AL23" s="300">
        <v>25</v>
      </c>
      <c r="AM23" s="300"/>
      <c r="AN23" s="277">
        <v>2</v>
      </c>
      <c r="AO23" s="277"/>
      <c r="AP23" s="277">
        <v>8</v>
      </c>
      <c r="AQ23" s="277"/>
      <c r="AR23" s="277" t="s">
        <v>456</v>
      </c>
      <c r="AS23" s="277"/>
      <c r="AT23" s="277" t="s">
        <v>456</v>
      </c>
      <c r="AU23" s="277"/>
      <c r="AV23" s="277">
        <v>3</v>
      </c>
      <c r="AW23" s="277"/>
      <c r="AX23" s="277">
        <v>8</v>
      </c>
      <c r="AY23" s="277"/>
      <c r="AZ23" s="277" t="s">
        <v>456</v>
      </c>
      <c r="BA23" s="277"/>
      <c r="BB23" s="277" t="s">
        <v>456</v>
      </c>
      <c r="BC23" s="277"/>
      <c r="BD23" s="277">
        <v>1</v>
      </c>
      <c r="BE23" s="277"/>
      <c r="BF23" s="277">
        <v>19</v>
      </c>
      <c r="BG23" s="277"/>
      <c r="BH23" s="277" t="s">
        <v>456</v>
      </c>
      <c r="BI23" s="277"/>
      <c r="BJ23" s="277" t="s">
        <v>456</v>
      </c>
      <c r="BK23" s="277"/>
      <c r="BL23" s="277" t="s">
        <v>456</v>
      </c>
      <c r="BM23" s="277"/>
      <c r="BN23" s="277" t="s">
        <v>456</v>
      </c>
      <c r="BO23" s="277"/>
      <c r="BP23" s="277">
        <v>2</v>
      </c>
      <c r="BQ23" s="277"/>
      <c r="BR23" s="277">
        <v>10</v>
      </c>
      <c r="BS23" s="277"/>
      <c r="BT23" s="277" t="s">
        <v>456</v>
      </c>
      <c r="BU23" s="277"/>
      <c r="BV23" s="277" t="s">
        <v>456</v>
      </c>
      <c r="BW23" s="277"/>
      <c r="BX23" s="277" t="s">
        <v>456</v>
      </c>
      <c r="BY23" s="277"/>
      <c r="BZ23" s="277" t="s">
        <v>456</v>
      </c>
      <c r="CA23" s="277"/>
      <c r="CB23" s="213"/>
    </row>
    <row r="24" spans="2:80" ht="22.5" customHeight="1" x14ac:dyDescent="0.4">
      <c r="B24" s="171" t="s">
        <v>225</v>
      </c>
      <c r="C24" s="28"/>
      <c r="D24" s="295">
        <v>37</v>
      </c>
      <c r="E24" s="295"/>
      <c r="F24" s="295">
        <v>222</v>
      </c>
      <c r="G24" s="295"/>
      <c r="H24" s="300" t="s">
        <v>456</v>
      </c>
      <c r="I24" s="300"/>
      <c r="J24" s="300" t="s">
        <v>456</v>
      </c>
      <c r="K24" s="300"/>
      <c r="L24" s="300" t="s">
        <v>456</v>
      </c>
      <c r="M24" s="300"/>
      <c r="N24" s="300" t="s">
        <v>456</v>
      </c>
      <c r="O24" s="300"/>
      <c r="P24" s="300" t="s">
        <v>456</v>
      </c>
      <c r="Q24" s="300"/>
      <c r="R24" s="300" t="s">
        <v>456</v>
      </c>
      <c r="S24" s="300"/>
      <c r="T24" s="295">
        <v>3</v>
      </c>
      <c r="U24" s="295"/>
      <c r="V24" s="295">
        <v>7</v>
      </c>
      <c r="W24" s="295"/>
      <c r="X24" s="300" t="s">
        <v>456</v>
      </c>
      <c r="Y24" s="300"/>
      <c r="Z24" s="300" t="s">
        <v>456</v>
      </c>
      <c r="AA24" s="300"/>
      <c r="AB24" s="300" t="s">
        <v>456</v>
      </c>
      <c r="AC24" s="300"/>
      <c r="AD24" s="300" t="s">
        <v>456</v>
      </c>
      <c r="AE24" s="300"/>
      <c r="AF24" s="300">
        <v>1</v>
      </c>
      <c r="AG24" s="300"/>
      <c r="AH24" s="300">
        <v>1</v>
      </c>
      <c r="AI24" s="300"/>
      <c r="AJ24" s="300" t="s">
        <v>456</v>
      </c>
      <c r="AK24" s="300"/>
      <c r="AL24" s="300" t="s">
        <v>456</v>
      </c>
      <c r="AM24" s="300"/>
      <c r="AN24" s="277">
        <v>6</v>
      </c>
      <c r="AO24" s="277"/>
      <c r="AP24" s="277">
        <v>31</v>
      </c>
      <c r="AQ24" s="277"/>
      <c r="AR24" s="277" t="s">
        <v>456</v>
      </c>
      <c r="AS24" s="277"/>
      <c r="AT24" s="277" t="s">
        <v>456</v>
      </c>
      <c r="AU24" s="277"/>
      <c r="AV24" s="277">
        <v>13</v>
      </c>
      <c r="AW24" s="277"/>
      <c r="AX24" s="277">
        <v>24</v>
      </c>
      <c r="AY24" s="277"/>
      <c r="AZ24" s="277">
        <v>1</v>
      </c>
      <c r="BA24" s="277"/>
      <c r="BB24" s="277">
        <v>1</v>
      </c>
      <c r="BC24" s="277"/>
      <c r="BD24" s="277">
        <v>3</v>
      </c>
      <c r="BE24" s="277"/>
      <c r="BF24" s="277">
        <v>31</v>
      </c>
      <c r="BG24" s="277"/>
      <c r="BH24" s="277">
        <v>1</v>
      </c>
      <c r="BI24" s="277"/>
      <c r="BJ24" s="277">
        <v>92</v>
      </c>
      <c r="BK24" s="277"/>
      <c r="BL24" s="277">
        <v>1</v>
      </c>
      <c r="BM24" s="277"/>
      <c r="BN24" s="277">
        <v>2</v>
      </c>
      <c r="BO24" s="277"/>
      <c r="BP24" s="277">
        <v>2</v>
      </c>
      <c r="BQ24" s="277"/>
      <c r="BR24" s="277">
        <v>23</v>
      </c>
      <c r="BS24" s="277"/>
      <c r="BT24" s="277" t="s">
        <v>456</v>
      </c>
      <c r="BU24" s="277"/>
      <c r="BV24" s="277" t="s">
        <v>456</v>
      </c>
      <c r="BW24" s="277"/>
      <c r="BX24" s="277">
        <v>6</v>
      </c>
      <c r="BY24" s="277"/>
      <c r="BZ24" s="277">
        <v>10</v>
      </c>
      <c r="CA24" s="277"/>
      <c r="CB24" s="213"/>
    </row>
    <row r="25" spans="2:80" ht="22.5" customHeight="1" x14ac:dyDescent="0.4">
      <c r="B25" s="171" t="s">
        <v>226</v>
      </c>
      <c r="C25" s="28"/>
      <c r="D25" s="295">
        <v>26</v>
      </c>
      <c r="E25" s="295"/>
      <c r="F25" s="295">
        <v>74</v>
      </c>
      <c r="G25" s="295"/>
      <c r="H25" s="300" t="s">
        <v>456</v>
      </c>
      <c r="I25" s="300"/>
      <c r="J25" s="300" t="s">
        <v>456</v>
      </c>
      <c r="K25" s="300"/>
      <c r="L25" s="300" t="s">
        <v>456</v>
      </c>
      <c r="M25" s="300"/>
      <c r="N25" s="300" t="s">
        <v>456</v>
      </c>
      <c r="O25" s="300"/>
      <c r="P25" s="300" t="s">
        <v>456</v>
      </c>
      <c r="Q25" s="300"/>
      <c r="R25" s="300" t="s">
        <v>456</v>
      </c>
      <c r="S25" s="300"/>
      <c r="T25" s="295">
        <v>3</v>
      </c>
      <c r="U25" s="295"/>
      <c r="V25" s="295">
        <v>25</v>
      </c>
      <c r="W25" s="295"/>
      <c r="X25" s="300">
        <v>1</v>
      </c>
      <c r="Y25" s="300"/>
      <c r="Z25" s="300">
        <v>1</v>
      </c>
      <c r="AA25" s="300"/>
      <c r="AB25" s="300">
        <v>1</v>
      </c>
      <c r="AC25" s="300"/>
      <c r="AD25" s="300">
        <v>1</v>
      </c>
      <c r="AE25" s="300"/>
      <c r="AF25" s="300" t="s">
        <v>456</v>
      </c>
      <c r="AG25" s="300"/>
      <c r="AH25" s="300" t="s">
        <v>456</v>
      </c>
      <c r="AI25" s="300"/>
      <c r="AJ25" s="300">
        <v>1</v>
      </c>
      <c r="AK25" s="300"/>
      <c r="AL25" s="300">
        <v>1</v>
      </c>
      <c r="AM25" s="300"/>
      <c r="AN25" s="277">
        <v>2</v>
      </c>
      <c r="AO25" s="277"/>
      <c r="AP25" s="277">
        <v>5</v>
      </c>
      <c r="AQ25" s="277"/>
      <c r="AR25" s="277" t="s">
        <v>456</v>
      </c>
      <c r="AS25" s="277"/>
      <c r="AT25" s="277" t="s">
        <v>456</v>
      </c>
      <c r="AU25" s="277"/>
      <c r="AV25" s="277">
        <v>6</v>
      </c>
      <c r="AW25" s="277"/>
      <c r="AX25" s="277">
        <v>17</v>
      </c>
      <c r="AY25" s="277"/>
      <c r="AZ25" s="277">
        <v>2</v>
      </c>
      <c r="BA25" s="277"/>
      <c r="BB25" s="277">
        <v>3</v>
      </c>
      <c r="BC25" s="277"/>
      <c r="BD25" s="277">
        <v>3</v>
      </c>
      <c r="BE25" s="277"/>
      <c r="BF25" s="277">
        <v>8</v>
      </c>
      <c r="BG25" s="277"/>
      <c r="BH25" s="277">
        <v>2</v>
      </c>
      <c r="BI25" s="277"/>
      <c r="BJ25" s="277">
        <v>3</v>
      </c>
      <c r="BK25" s="277"/>
      <c r="BL25" s="277" t="s">
        <v>456</v>
      </c>
      <c r="BM25" s="277"/>
      <c r="BN25" s="277" t="s">
        <v>456</v>
      </c>
      <c r="BO25" s="277"/>
      <c r="BP25" s="277">
        <v>2</v>
      </c>
      <c r="BQ25" s="277"/>
      <c r="BR25" s="277">
        <v>5</v>
      </c>
      <c r="BS25" s="277"/>
      <c r="BT25" s="277" t="s">
        <v>456</v>
      </c>
      <c r="BU25" s="277"/>
      <c r="BV25" s="277" t="s">
        <v>456</v>
      </c>
      <c r="BW25" s="277"/>
      <c r="BX25" s="277">
        <v>3</v>
      </c>
      <c r="BY25" s="277"/>
      <c r="BZ25" s="277">
        <v>5</v>
      </c>
      <c r="CA25" s="277"/>
      <c r="CB25" s="213"/>
    </row>
    <row r="26" spans="2:80" ht="18.75" customHeight="1" x14ac:dyDescent="0.4">
      <c r="B26" s="171"/>
      <c r="C26" s="28"/>
      <c r="D26" s="295"/>
      <c r="E26" s="295"/>
      <c r="F26" s="295"/>
      <c r="G26" s="295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295"/>
      <c r="U26" s="295"/>
      <c r="V26" s="295"/>
      <c r="W26" s="295"/>
      <c r="X26" s="295"/>
      <c r="Y26" s="295"/>
      <c r="Z26" s="300"/>
      <c r="AA26" s="300"/>
      <c r="AB26" s="300"/>
      <c r="AC26" s="300"/>
      <c r="AD26" s="300"/>
      <c r="AE26" s="300"/>
      <c r="AF26" s="295"/>
      <c r="AG26" s="295"/>
      <c r="AH26" s="214"/>
      <c r="AI26" s="214"/>
      <c r="AJ26" s="300"/>
      <c r="AK26" s="300"/>
      <c r="AL26" s="295"/>
      <c r="AM26" s="295"/>
      <c r="AN26" s="206"/>
      <c r="AO26" s="206"/>
      <c r="AP26" s="206"/>
      <c r="AQ26" s="208"/>
      <c r="AR26" s="206"/>
      <c r="AS26" s="206"/>
      <c r="AT26" s="206"/>
      <c r="AU26" s="208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7"/>
      <c r="BS26" s="277"/>
      <c r="BT26" s="277"/>
      <c r="BU26" s="277"/>
      <c r="BV26" s="277"/>
      <c r="BW26" s="277"/>
      <c r="BX26" s="277"/>
      <c r="BY26" s="277"/>
      <c r="BZ26" s="277"/>
      <c r="CA26" s="277"/>
      <c r="CB26" s="213"/>
    </row>
    <row r="27" spans="2:80" ht="22.5" customHeight="1" x14ac:dyDescent="0.4">
      <c r="B27" s="171" t="s">
        <v>227</v>
      </c>
      <c r="C27" s="28"/>
      <c r="D27" s="295">
        <v>9</v>
      </c>
      <c r="E27" s="295"/>
      <c r="F27" s="295">
        <v>37</v>
      </c>
      <c r="G27" s="295"/>
      <c r="H27" s="300" t="s">
        <v>456</v>
      </c>
      <c r="I27" s="300"/>
      <c r="J27" s="300" t="s">
        <v>456</v>
      </c>
      <c r="K27" s="300"/>
      <c r="L27" s="300" t="s">
        <v>456</v>
      </c>
      <c r="M27" s="300"/>
      <c r="N27" s="300" t="s">
        <v>456</v>
      </c>
      <c r="O27" s="300"/>
      <c r="P27" s="300" t="s">
        <v>456</v>
      </c>
      <c r="Q27" s="300"/>
      <c r="R27" s="300" t="s">
        <v>456</v>
      </c>
      <c r="S27" s="300"/>
      <c r="T27" s="295">
        <v>1</v>
      </c>
      <c r="U27" s="295"/>
      <c r="V27" s="295">
        <v>1</v>
      </c>
      <c r="W27" s="295"/>
      <c r="X27" s="300">
        <v>1</v>
      </c>
      <c r="Y27" s="300"/>
      <c r="Z27" s="300">
        <v>2</v>
      </c>
      <c r="AA27" s="300"/>
      <c r="AB27" s="300" t="s">
        <v>456</v>
      </c>
      <c r="AC27" s="300"/>
      <c r="AD27" s="300" t="s">
        <v>456</v>
      </c>
      <c r="AE27" s="300"/>
      <c r="AF27" s="300">
        <v>1</v>
      </c>
      <c r="AG27" s="300"/>
      <c r="AH27" s="300">
        <v>2</v>
      </c>
      <c r="AI27" s="300"/>
      <c r="AJ27" s="300" t="s">
        <v>456</v>
      </c>
      <c r="AK27" s="300"/>
      <c r="AL27" s="300" t="s">
        <v>456</v>
      </c>
      <c r="AM27" s="300"/>
      <c r="AN27" s="277">
        <v>3</v>
      </c>
      <c r="AO27" s="277"/>
      <c r="AP27" s="277">
        <v>13</v>
      </c>
      <c r="AQ27" s="277"/>
      <c r="AR27" s="277" t="s">
        <v>456</v>
      </c>
      <c r="AS27" s="277"/>
      <c r="AT27" s="277" t="s">
        <v>456</v>
      </c>
      <c r="AU27" s="277"/>
      <c r="AV27" s="277" t="s">
        <v>456</v>
      </c>
      <c r="AW27" s="277"/>
      <c r="AX27" s="277" t="s">
        <v>456</v>
      </c>
      <c r="AY27" s="277"/>
      <c r="AZ27" s="277" t="s">
        <v>456</v>
      </c>
      <c r="BA27" s="277"/>
      <c r="BB27" s="277" t="s">
        <v>456</v>
      </c>
      <c r="BC27" s="277"/>
      <c r="BD27" s="277" t="s">
        <v>456</v>
      </c>
      <c r="BE27" s="277"/>
      <c r="BF27" s="277" t="s">
        <v>456</v>
      </c>
      <c r="BG27" s="277"/>
      <c r="BH27" s="277" t="s">
        <v>456</v>
      </c>
      <c r="BI27" s="277"/>
      <c r="BJ27" s="277" t="s">
        <v>456</v>
      </c>
      <c r="BK27" s="277"/>
      <c r="BL27" s="277" t="s">
        <v>456</v>
      </c>
      <c r="BM27" s="277"/>
      <c r="BN27" s="277" t="s">
        <v>456</v>
      </c>
      <c r="BO27" s="277"/>
      <c r="BP27" s="277">
        <v>1</v>
      </c>
      <c r="BQ27" s="277"/>
      <c r="BR27" s="277">
        <v>14</v>
      </c>
      <c r="BS27" s="277"/>
      <c r="BT27" s="277" t="s">
        <v>456</v>
      </c>
      <c r="BU27" s="277"/>
      <c r="BV27" s="277" t="s">
        <v>456</v>
      </c>
      <c r="BW27" s="277"/>
      <c r="BX27" s="277">
        <v>2</v>
      </c>
      <c r="BY27" s="277"/>
      <c r="BZ27" s="277">
        <v>5</v>
      </c>
      <c r="CA27" s="277"/>
      <c r="CB27" s="213"/>
    </row>
    <row r="28" spans="2:80" ht="22.5" customHeight="1" x14ac:dyDescent="0.4">
      <c r="B28" s="171" t="s">
        <v>228</v>
      </c>
      <c r="C28" s="26"/>
      <c r="D28" s="295">
        <v>17</v>
      </c>
      <c r="E28" s="295"/>
      <c r="F28" s="295">
        <v>126</v>
      </c>
      <c r="G28" s="295"/>
      <c r="H28" s="300" t="s">
        <v>456</v>
      </c>
      <c r="I28" s="300"/>
      <c r="J28" s="300" t="s">
        <v>456</v>
      </c>
      <c r="K28" s="300"/>
      <c r="L28" s="300" t="s">
        <v>456</v>
      </c>
      <c r="M28" s="300"/>
      <c r="N28" s="300" t="s">
        <v>456</v>
      </c>
      <c r="O28" s="300"/>
      <c r="P28" s="300" t="s">
        <v>456</v>
      </c>
      <c r="Q28" s="300"/>
      <c r="R28" s="300" t="s">
        <v>456</v>
      </c>
      <c r="S28" s="300"/>
      <c r="T28" s="295">
        <v>3</v>
      </c>
      <c r="U28" s="295"/>
      <c r="V28" s="295">
        <v>8</v>
      </c>
      <c r="W28" s="295"/>
      <c r="X28" s="300">
        <v>1</v>
      </c>
      <c r="Y28" s="300"/>
      <c r="Z28" s="300">
        <v>2</v>
      </c>
      <c r="AA28" s="300"/>
      <c r="AB28" s="300" t="s">
        <v>456</v>
      </c>
      <c r="AC28" s="300"/>
      <c r="AD28" s="300" t="s">
        <v>456</v>
      </c>
      <c r="AE28" s="300"/>
      <c r="AF28" s="300" t="s">
        <v>456</v>
      </c>
      <c r="AG28" s="300"/>
      <c r="AH28" s="300" t="s">
        <v>456</v>
      </c>
      <c r="AI28" s="300"/>
      <c r="AJ28" s="300" t="s">
        <v>456</v>
      </c>
      <c r="AK28" s="300"/>
      <c r="AL28" s="300" t="s">
        <v>456</v>
      </c>
      <c r="AM28" s="300"/>
      <c r="AN28" s="277">
        <v>2</v>
      </c>
      <c r="AO28" s="277"/>
      <c r="AP28" s="277">
        <v>10</v>
      </c>
      <c r="AQ28" s="277"/>
      <c r="AR28" s="277" t="s">
        <v>456</v>
      </c>
      <c r="AS28" s="277"/>
      <c r="AT28" s="277" t="s">
        <v>456</v>
      </c>
      <c r="AU28" s="277"/>
      <c r="AV28" s="277">
        <v>2</v>
      </c>
      <c r="AW28" s="277"/>
      <c r="AX28" s="277">
        <v>4</v>
      </c>
      <c r="AY28" s="277"/>
      <c r="AZ28" s="277">
        <v>2</v>
      </c>
      <c r="BA28" s="277"/>
      <c r="BB28" s="277">
        <v>8</v>
      </c>
      <c r="BC28" s="277"/>
      <c r="BD28" s="277" t="s">
        <v>456</v>
      </c>
      <c r="BE28" s="277"/>
      <c r="BF28" s="277" t="s">
        <v>456</v>
      </c>
      <c r="BG28" s="277"/>
      <c r="BH28" s="277">
        <v>1</v>
      </c>
      <c r="BI28" s="277"/>
      <c r="BJ28" s="277">
        <v>2</v>
      </c>
      <c r="BK28" s="277"/>
      <c r="BL28" s="277">
        <v>1</v>
      </c>
      <c r="BM28" s="277"/>
      <c r="BN28" s="277">
        <v>41</v>
      </c>
      <c r="BO28" s="277"/>
      <c r="BP28" s="277">
        <v>3</v>
      </c>
      <c r="BQ28" s="277"/>
      <c r="BR28" s="277">
        <v>21</v>
      </c>
      <c r="BS28" s="277"/>
      <c r="BT28" s="277" t="s">
        <v>456</v>
      </c>
      <c r="BU28" s="277"/>
      <c r="BV28" s="277" t="s">
        <v>456</v>
      </c>
      <c r="BW28" s="277"/>
      <c r="BX28" s="277">
        <v>2</v>
      </c>
      <c r="BY28" s="277"/>
      <c r="BZ28" s="277">
        <v>30</v>
      </c>
      <c r="CA28" s="277"/>
      <c r="CB28" s="213"/>
    </row>
    <row r="29" spans="2:80" ht="22.5" customHeight="1" x14ac:dyDescent="0.4">
      <c r="B29" s="171" t="s">
        <v>229</v>
      </c>
      <c r="C29" s="28"/>
      <c r="D29" s="295">
        <v>4</v>
      </c>
      <c r="E29" s="295"/>
      <c r="F29" s="295">
        <v>36</v>
      </c>
      <c r="G29" s="295"/>
      <c r="H29" s="300" t="s">
        <v>456</v>
      </c>
      <c r="I29" s="300"/>
      <c r="J29" s="300" t="s">
        <v>456</v>
      </c>
      <c r="K29" s="300"/>
      <c r="L29" s="300" t="s">
        <v>456</v>
      </c>
      <c r="M29" s="300"/>
      <c r="N29" s="300" t="s">
        <v>456</v>
      </c>
      <c r="O29" s="300"/>
      <c r="P29" s="300" t="s">
        <v>456</v>
      </c>
      <c r="Q29" s="300"/>
      <c r="R29" s="300" t="s">
        <v>456</v>
      </c>
      <c r="S29" s="300"/>
      <c r="T29" s="300">
        <v>1</v>
      </c>
      <c r="U29" s="300"/>
      <c r="V29" s="300">
        <v>9</v>
      </c>
      <c r="W29" s="300"/>
      <c r="X29" s="300" t="s">
        <v>456</v>
      </c>
      <c r="Y29" s="300"/>
      <c r="Z29" s="300" t="s">
        <v>456</v>
      </c>
      <c r="AA29" s="300"/>
      <c r="AB29" s="300" t="s">
        <v>456</v>
      </c>
      <c r="AC29" s="300"/>
      <c r="AD29" s="300" t="s">
        <v>456</v>
      </c>
      <c r="AE29" s="300"/>
      <c r="AF29" s="300" t="s">
        <v>456</v>
      </c>
      <c r="AG29" s="300"/>
      <c r="AH29" s="300" t="s">
        <v>456</v>
      </c>
      <c r="AI29" s="300"/>
      <c r="AJ29" s="300" t="s">
        <v>456</v>
      </c>
      <c r="AK29" s="300"/>
      <c r="AL29" s="300" t="s">
        <v>456</v>
      </c>
      <c r="AM29" s="300"/>
      <c r="AN29" s="277">
        <v>2</v>
      </c>
      <c r="AO29" s="277"/>
      <c r="AP29" s="277">
        <v>23</v>
      </c>
      <c r="AQ29" s="277"/>
      <c r="AR29" s="277" t="s">
        <v>456</v>
      </c>
      <c r="AS29" s="277"/>
      <c r="AT29" s="277" t="s">
        <v>456</v>
      </c>
      <c r="AU29" s="277"/>
      <c r="AV29" s="277" t="s">
        <v>456</v>
      </c>
      <c r="AW29" s="277"/>
      <c r="AX29" s="277" t="s">
        <v>456</v>
      </c>
      <c r="AY29" s="277"/>
      <c r="AZ29" s="277" t="s">
        <v>456</v>
      </c>
      <c r="BA29" s="277"/>
      <c r="BB29" s="277" t="s">
        <v>456</v>
      </c>
      <c r="BC29" s="277"/>
      <c r="BD29" s="277">
        <v>1</v>
      </c>
      <c r="BE29" s="277"/>
      <c r="BF29" s="277">
        <v>4</v>
      </c>
      <c r="BG29" s="277"/>
      <c r="BH29" s="277" t="s">
        <v>456</v>
      </c>
      <c r="BI29" s="277"/>
      <c r="BJ29" s="277" t="s">
        <v>456</v>
      </c>
      <c r="BK29" s="277"/>
      <c r="BL29" s="277" t="s">
        <v>456</v>
      </c>
      <c r="BM29" s="277"/>
      <c r="BN29" s="277" t="s">
        <v>456</v>
      </c>
      <c r="BO29" s="277"/>
      <c r="BP29" s="277" t="s">
        <v>456</v>
      </c>
      <c r="BQ29" s="277"/>
      <c r="BR29" s="277" t="s">
        <v>456</v>
      </c>
      <c r="BS29" s="277"/>
      <c r="BT29" s="277" t="s">
        <v>456</v>
      </c>
      <c r="BU29" s="277"/>
      <c r="BV29" s="277" t="s">
        <v>456</v>
      </c>
      <c r="BW29" s="277"/>
      <c r="BX29" s="277" t="s">
        <v>456</v>
      </c>
      <c r="BY29" s="277"/>
      <c r="BZ29" s="277" t="s">
        <v>456</v>
      </c>
      <c r="CA29" s="277"/>
      <c r="CB29" s="213"/>
    </row>
    <row r="30" spans="2:80" ht="22.5" customHeight="1" x14ac:dyDescent="0.4">
      <c r="B30" s="171" t="s">
        <v>230</v>
      </c>
      <c r="C30" s="28"/>
      <c r="D30" s="295">
        <v>48</v>
      </c>
      <c r="E30" s="295"/>
      <c r="F30" s="295">
        <v>514</v>
      </c>
      <c r="G30" s="295"/>
      <c r="H30" s="300" t="s">
        <v>456</v>
      </c>
      <c r="I30" s="300"/>
      <c r="J30" s="300" t="s">
        <v>456</v>
      </c>
      <c r="K30" s="300"/>
      <c r="L30" s="300" t="s">
        <v>456</v>
      </c>
      <c r="M30" s="300"/>
      <c r="N30" s="300" t="s">
        <v>456</v>
      </c>
      <c r="O30" s="300"/>
      <c r="P30" s="300" t="s">
        <v>456</v>
      </c>
      <c r="Q30" s="300"/>
      <c r="R30" s="300" t="s">
        <v>456</v>
      </c>
      <c r="S30" s="300"/>
      <c r="T30" s="295">
        <v>6</v>
      </c>
      <c r="U30" s="295"/>
      <c r="V30" s="295">
        <v>44</v>
      </c>
      <c r="W30" s="295"/>
      <c r="X30" s="300">
        <v>2</v>
      </c>
      <c r="Y30" s="300"/>
      <c r="Z30" s="300">
        <v>6</v>
      </c>
      <c r="AA30" s="300"/>
      <c r="AB30" s="300" t="s">
        <v>456</v>
      </c>
      <c r="AC30" s="300"/>
      <c r="AD30" s="300" t="s">
        <v>456</v>
      </c>
      <c r="AE30" s="300"/>
      <c r="AF30" s="300" t="s">
        <v>456</v>
      </c>
      <c r="AG30" s="300"/>
      <c r="AH30" s="300" t="s">
        <v>456</v>
      </c>
      <c r="AI30" s="300"/>
      <c r="AJ30" s="300">
        <v>1</v>
      </c>
      <c r="AK30" s="300"/>
      <c r="AL30" s="300">
        <v>12</v>
      </c>
      <c r="AM30" s="300"/>
      <c r="AN30" s="277">
        <v>11</v>
      </c>
      <c r="AO30" s="277"/>
      <c r="AP30" s="277">
        <v>201</v>
      </c>
      <c r="AQ30" s="277"/>
      <c r="AR30" s="277" t="s">
        <v>456</v>
      </c>
      <c r="AS30" s="277"/>
      <c r="AT30" s="277" t="s">
        <v>456</v>
      </c>
      <c r="AU30" s="277"/>
      <c r="AV30" s="277">
        <v>5</v>
      </c>
      <c r="AW30" s="277"/>
      <c r="AX30" s="277">
        <v>36</v>
      </c>
      <c r="AY30" s="277"/>
      <c r="AZ30" s="277" t="s">
        <v>456</v>
      </c>
      <c r="BA30" s="277"/>
      <c r="BB30" s="277" t="s">
        <v>456</v>
      </c>
      <c r="BC30" s="277"/>
      <c r="BD30" s="277">
        <v>5</v>
      </c>
      <c r="BE30" s="277"/>
      <c r="BF30" s="277">
        <v>89</v>
      </c>
      <c r="BG30" s="277"/>
      <c r="BH30" s="277">
        <v>2</v>
      </c>
      <c r="BI30" s="277"/>
      <c r="BJ30" s="277">
        <v>4</v>
      </c>
      <c r="BK30" s="277"/>
      <c r="BL30" s="277">
        <v>1</v>
      </c>
      <c r="BM30" s="277"/>
      <c r="BN30" s="277">
        <v>4</v>
      </c>
      <c r="BO30" s="277"/>
      <c r="BP30" s="277">
        <v>8</v>
      </c>
      <c r="BQ30" s="277"/>
      <c r="BR30" s="277">
        <v>95</v>
      </c>
      <c r="BS30" s="277"/>
      <c r="BT30" s="277" t="s">
        <v>456</v>
      </c>
      <c r="BU30" s="277"/>
      <c r="BV30" s="277" t="s">
        <v>456</v>
      </c>
      <c r="BW30" s="277"/>
      <c r="BX30" s="277">
        <v>7</v>
      </c>
      <c r="BY30" s="277"/>
      <c r="BZ30" s="277">
        <v>23</v>
      </c>
      <c r="CA30" s="277"/>
      <c r="CB30" s="213"/>
    </row>
    <row r="31" spans="2:80" ht="22.5" customHeight="1" x14ac:dyDescent="0.4">
      <c r="B31" s="171" t="s">
        <v>231</v>
      </c>
      <c r="C31" s="28"/>
      <c r="D31" s="295">
        <v>53</v>
      </c>
      <c r="E31" s="295"/>
      <c r="F31" s="295">
        <v>329</v>
      </c>
      <c r="G31" s="295"/>
      <c r="H31" s="300">
        <v>1</v>
      </c>
      <c r="I31" s="300"/>
      <c r="J31" s="300">
        <v>1</v>
      </c>
      <c r="K31" s="300"/>
      <c r="L31" s="300" t="s">
        <v>456</v>
      </c>
      <c r="M31" s="300"/>
      <c r="N31" s="300" t="s">
        <v>456</v>
      </c>
      <c r="O31" s="300"/>
      <c r="P31" s="300" t="s">
        <v>456</v>
      </c>
      <c r="Q31" s="300"/>
      <c r="R31" s="300" t="s">
        <v>456</v>
      </c>
      <c r="S31" s="300"/>
      <c r="T31" s="300">
        <v>6</v>
      </c>
      <c r="U31" s="300"/>
      <c r="V31" s="300">
        <v>38</v>
      </c>
      <c r="W31" s="300"/>
      <c r="X31" s="300">
        <v>3</v>
      </c>
      <c r="Y31" s="300"/>
      <c r="Z31" s="300">
        <v>16</v>
      </c>
      <c r="AA31" s="300"/>
      <c r="AB31" s="300" t="s">
        <v>456</v>
      </c>
      <c r="AC31" s="300"/>
      <c r="AD31" s="300" t="s">
        <v>456</v>
      </c>
      <c r="AE31" s="300"/>
      <c r="AF31" s="300">
        <v>1</v>
      </c>
      <c r="AG31" s="300"/>
      <c r="AH31" s="300">
        <v>3</v>
      </c>
      <c r="AI31" s="300"/>
      <c r="AJ31" s="300">
        <v>1</v>
      </c>
      <c r="AK31" s="300"/>
      <c r="AL31" s="300">
        <v>2</v>
      </c>
      <c r="AM31" s="300"/>
      <c r="AN31" s="277">
        <v>13</v>
      </c>
      <c r="AO31" s="277"/>
      <c r="AP31" s="277">
        <v>120</v>
      </c>
      <c r="AQ31" s="277"/>
      <c r="AR31" s="277" t="s">
        <v>456</v>
      </c>
      <c r="AS31" s="277"/>
      <c r="AT31" s="277" t="s">
        <v>456</v>
      </c>
      <c r="AU31" s="277"/>
      <c r="AV31" s="277">
        <v>13</v>
      </c>
      <c r="AW31" s="277"/>
      <c r="AX31" s="277">
        <v>27</v>
      </c>
      <c r="AY31" s="277"/>
      <c r="AZ31" s="277">
        <v>2</v>
      </c>
      <c r="BA31" s="277"/>
      <c r="BB31" s="277">
        <v>10</v>
      </c>
      <c r="BC31" s="277"/>
      <c r="BD31" s="277">
        <v>6</v>
      </c>
      <c r="BE31" s="277"/>
      <c r="BF31" s="277">
        <v>58</v>
      </c>
      <c r="BG31" s="277"/>
      <c r="BH31" s="277" t="s">
        <v>456</v>
      </c>
      <c r="BI31" s="277"/>
      <c r="BJ31" s="277" t="s">
        <v>456</v>
      </c>
      <c r="BK31" s="277"/>
      <c r="BL31" s="277">
        <v>1</v>
      </c>
      <c r="BM31" s="277"/>
      <c r="BN31" s="277">
        <v>5</v>
      </c>
      <c r="BO31" s="277"/>
      <c r="BP31" s="277">
        <v>2</v>
      </c>
      <c r="BQ31" s="277"/>
      <c r="BR31" s="277">
        <v>18</v>
      </c>
      <c r="BS31" s="277"/>
      <c r="BT31" s="277" t="s">
        <v>456</v>
      </c>
      <c r="BU31" s="277"/>
      <c r="BV31" s="277" t="s">
        <v>456</v>
      </c>
      <c r="BW31" s="277"/>
      <c r="BX31" s="277">
        <v>4</v>
      </c>
      <c r="BY31" s="277"/>
      <c r="BZ31" s="277">
        <v>31</v>
      </c>
      <c r="CA31" s="277"/>
      <c r="CB31" s="213"/>
    </row>
    <row r="32" spans="2:80" ht="22.5" customHeight="1" x14ac:dyDescent="0.4">
      <c r="B32" s="171" t="s">
        <v>232</v>
      </c>
      <c r="C32" s="28"/>
      <c r="D32" s="295">
        <v>55</v>
      </c>
      <c r="E32" s="295"/>
      <c r="F32" s="295">
        <v>442</v>
      </c>
      <c r="G32" s="295"/>
      <c r="H32" s="300" t="s">
        <v>456</v>
      </c>
      <c r="I32" s="300"/>
      <c r="J32" s="300" t="s">
        <v>456</v>
      </c>
      <c r="K32" s="300"/>
      <c r="L32" s="300" t="s">
        <v>456</v>
      </c>
      <c r="M32" s="300"/>
      <c r="N32" s="300" t="s">
        <v>456</v>
      </c>
      <c r="O32" s="300"/>
      <c r="P32" s="300" t="s">
        <v>456</v>
      </c>
      <c r="Q32" s="300"/>
      <c r="R32" s="300" t="s">
        <v>456</v>
      </c>
      <c r="S32" s="300"/>
      <c r="T32" s="295">
        <v>5</v>
      </c>
      <c r="U32" s="295"/>
      <c r="V32" s="295">
        <v>16</v>
      </c>
      <c r="W32" s="295"/>
      <c r="X32" s="295">
        <v>2</v>
      </c>
      <c r="Y32" s="295"/>
      <c r="Z32" s="300">
        <v>9</v>
      </c>
      <c r="AA32" s="300"/>
      <c r="AB32" s="300" t="s">
        <v>456</v>
      </c>
      <c r="AC32" s="300"/>
      <c r="AD32" s="300" t="s">
        <v>456</v>
      </c>
      <c r="AE32" s="300"/>
      <c r="AF32" s="300">
        <v>1</v>
      </c>
      <c r="AG32" s="300"/>
      <c r="AH32" s="300">
        <v>46</v>
      </c>
      <c r="AI32" s="300"/>
      <c r="AJ32" s="300">
        <v>1</v>
      </c>
      <c r="AK32" s="300"/>
      <c r="AL32" s="300">
        <v>8</v>
      </c>
      <c r="AM32" s="300"/>
      <c r="AN32" s="277">
        <v>15</v>
      </c>
      <c r="AO32" s="277"/>
      <c r="AP32" s="277">
        <v>109</v>
      </c>
      <c r="AQ32" s="277"/>
      <c r="AR32" s="277">
        <v>1</v>
      </c>
      <c r="AS32" s="277"/>
      <c r="AT32" s="277">
        <v>3</v>
      </c>
      <c r="AU32" s="277"/>
      <c r="AV32" s="277">
        <v>8</v>
      </c>
      <c r="AW32" s="277"/>
      <c r="AX32" s="277">
        <v>20</v>
      </c>
      <c r="AY32" s="277"/>
      <c r="AZ32" s="277" t="s">
        <v>456</v>
      </c>
      <c r="BA32" s="277"/>
      <c r="BB32" s="277" t="s">
        <v>456</v>
      </c>
      <c r="BC32" s="277"/>
      <c r="BD32" s="277">
        <v>6</v>
      </c>
      <c r="BE32" s="277"/>
      <c r="BF32" s="277">
        <v>102</v>
      </c>
      <c r="BG32" s="277"/>
      <c r="BH32" s="277">
        <v>4</v>
      </c>
      <c r="BI32" s="277"/>
      <c r="BJ32" s="277">
        <v>11</v>
      </c>
      <c r="BK32" s="277"/>
      <c r="BL32" s="277">
        <v>1</v>
      </c>
      <c r="BM32" s="277"/>
      <c r="BN32" s="277">
        <v>2</v>
      </c>
      <c r="BO32" s="277"/>
      <c r="BP32" s="277">
        <v>8</v>
      </c>
      <c r="BQ32" s="277"/>
      <c r="BR32" s="277">
        <v>106</v>
      </c>
      <c r="BS32" s="277"/>
      <c r="BT32" s="277">
        <v>1</v>
      </c>
      <c r="BU32" s="277"/>
      <c r="BV32" s="277">
        <v>3</v>
      </c>
      <c r="BW32" s="277"/>
      <c r="BX32" s="277">
        <v>2</v>
      </c>
      <c r="BY32" s="277"/>
      <c r="BZ32" s="277">
        <v>7</v>
      </c>
      <c r="CA32" s="277"/>
      <c r="CB32" s="213"/>
    </row>
    <row r="33" spans="1:80" ht="22.5" customHeight="1" x14ac:dyDescent="0.4">
      <c r="B33" s="171" t="s">
        <v>233</v>
      </c>
      <c r="C33" s="28"/>
      <c r="D33" s="295">
        <v>39</v>
      </c>
      <c r="E33" s="295"/>
      <c r="F33" s="295">
        <v>730</v>
      </c>
      <c r="G33" s="295"/>
      <c r="H33" s="300" t="s">
        <v>456</v>
      </c>
      <c r="I33" s="300"/>
      <c r="J33" s="300" t="s">
        <v>456</v>
      </c>
      <c r="K33" s="300"/>
      <c r="L33" s="300" t="s">
        <v>456</v>
      </c>
      <c r="M33" s="300"/>
      <c r="N33" s="300" t="s">
        <v>456</v>
      </c>
      <c r="O33" s="300"/>
      <c r="P33" s="300" t="s">
        <v>456</v>
      </c>
      <c r="Q33" s="300"/>
      <c r="R33" s="300" t="s">
        <v>456</v>
      </c>
      <c r="S33" s="300"/>
      <c r="T33" s="300" t="s">
        <v>456</v>
      </c>
      <c r="U33" s="300"/>
      <c r="V33" s="300" t="s">
        <v>456</v>
      </c>
      <c r="W33" s="300"/>
      <c r="X33" s="295">
        <v>2</v>
      </c>
      <c r="Y33" s="295"/>
      <c r="Z33" s="300">
        <v>303</v>
      </c>
      <c r="AA33" s="300"/>
      <c r="AB33" s="300" t="s">
        <v>456</v>
      </c>
      <c r="AC33" s="300"/>
      <c r="AD33" s="300" t="s">
        <v>456</v>
      </c>
      <c r="AE33" s="300"/>
      <c r="AF33" s="300" t="s">
        <v>456</v>
      </c>
      <c r="AG33" s="300"/>
      <c r="AH33" s="300" t="s">
        <v>456</v>
      </c>
      <c r="AI33" s="300"/>
      <c r="AJ33" s="300" t="s">
        <v>456</v>
      </c>
      <c r="AK33" s="300"/>
      <c r="AL33" s="300" t="s">
        <v>456</v>
      </c>
      <c r="AM33" s="300"/>
      <c r="AN33" s="277">
        <v>9</v>
      </c>
      <c r="AO33" s="277"/>
      <c r="AP33" s="277">
        <v>72</v>
      </c>
      <c r="AQ33" s="277"/>
      <c r="AR33" s="277" t="s">
        <v>456</v>
      </c>
      <c r="AS33" s="277"/>
      <c r="AT33" s="277" t="s">
        <v>456</v>
      </c>
      <c r="AU33" s="277"/>
      <c r="AV33" s="277">
        <v>4</v>
      </c>
      <c r="AW33" s="277"/>
      <c r="AX33" s="277">
        <v>5</v>
      </c>
      <c r="AY33" s="277"/>
      <c r="AZ33" s="277">
        <v>3</v>
      </c>
      <c r="BA33" s="277"/>
      <c r="BB33" s="277">
        <v>115</v>
      </c>
      <c r="BC33" s="277"/>
      <c r="BD33" s="277">
        <v>10</v>
      </c>
      <c r="BE33" s="277"/>
      <c r="BF33" s="277">
        <v>58</v>
      </c>
      <c r="BG33" s="277"/>
      <c r="BH33" s="277">
        <v>3</v>
      </c>
      <c r="BI33" s="277"/>
      <c r="BJ33" s="277">
        <v>75</v>
      </c>
      <c r="BK33" s="277"/>
      <c r="BL33" s="277">
        <v>1</v>
      </c>
      <c r="BM33" s="277"/>
      <c r="BN33" s="277" t="s">
        <v>456</v>
      </c>
      <c r="BO33" s="277"/>
      <c r="BP33" s="277">
        <v>5</v>
      </c>
      <c r="BQ33" s="277"/>
      <c r="BR33" s="277">
        <v>91</v>
      </c>
      <c r="BS33" s="277"/>
      <c r="BT33" s="277" t="s">
        <v>456</v>
      </c>
      <c r="BU33" s="277"/>
      <c r="BV33" s="277" t="s">
        <v>456</v>
      </c>
      <c r="BW33" s="277"/>
      <c r="BX33" s="277">
        <v>2</v>
      </c>
      <c r="BY33" s="277"/>
      <c r="BZ33" s="277">
        <v>11</v>
      </c>
      <c r="CA33" s="277"/>
      <c r="CB33" s="213"/>
    </row>
    <row r="34" spans="1:80" ht="22.5" customHeight="1" x14ac:dyDescent="0.4">
      <c r="B34" s="171" t="s">
        <v>234</v>
      </c>
      <c r="C34" s="28"/>
      <c r="D34" s="295">
        <v>15</v>
      </c>
      <c r="E34" s="295"/>
      <c r="F34" s="295">
        <v>51</v>
      </c>
      <c r="G34" s="295"/>
      <c r="H34" s="300" t="s">
        <v>456</v>
      </c>
      <c r="I34" s="300"/>
      <c r="J34" s="300" t="s">
        <v>456</v>
      </c>
      <c r="K34" s="300"/>
      <c r="L34" s="300" t="s">
        <v>456</v>
      </c>
      <c r="M34" s="300"/>
      <c r="N34" s="300" t="s">
        <v>456</v>
      </c>
      <c r="O34" s="300"/>
      <c r="P34" s="300" t="s">
        <v>456</v>
      </c>
      <c r="Q34" s="300"/>
      <c r="R34" s="300" t="s">
        <v>456</v>
      </c>
      <c r="S34" s="300"/>
      <c r="T34" s="300">
        <v>3</v>
      </c>
      <c r="U34" s="300"/>
      <c r="V34" s="300">
        <v>15</v>
      </c>
      <c r="W34" s="300"/>
      <c r="X34" s="295">
        <v>1</v>
      </c>
      <c r="Y34" s="295"/>
      <c r="Z34" s="300">
        <v>2</v>
      </c>
      <c r="AA34" s="300"/>
      <c r="AB34" s="300" t="s">
        <v>456</v>
      </c>
      <c r="AC34" s="300"/>
      <c r="AD34" s="300" t="s">
        <v>456</v>
      </c>
      <c r="AE34" s="300"/>
      <c r="AF34" s="300" t="s">
        <v>456</v>
      </c>
      <c r="AG34" s="300"/>
      <c r="AH34" s="300" t="s">
        <v>456</v>
      </c>
      <c r="AI34" s="300"/>
      <c r="AJ34" s="300" t="s">
        <v>456</v>
      </c>
      <c r="AK34" s="300"/>
      <c r="AL34" s="300" t="s">
        <v>456</v>
      </c>
      <c r="AM34" s="300"/>
      <c r="AN34" s="277">
        <v>5</v>
      </c>
      <c r="AO34" s="277"/>
      <c r="AP34" s="277">
        <v>7</v>
      </c>
      <c r="AQ34" s="277"/>
      <c r="AR34" s="277">
        <v>1</v>
      </c>
      <c r="AS34" s="277"/>
      <c r="AT34" s="277">
        <v>5</v>
      </c>
      <c r="AU34" s="277"/>
      <c r="AV34" s="277">
        <v>1</v>
      </c>
      <c r="AW34" s="277"/>
      <c r="AX34" s="277">
        <v>1</v>
      </c>
      <c r="AY34" s="277"/>
      <c r="AZ34" s="277">
        <v>1</v>
      </c>
      <c r="BA34" s="277"/>
      <c r="BB34" s="277">
        <v>2</v>
      </c>
      <c r="BC34" s="277"/>
      <c r="BD34" s="277">
        <v>1</v>
      </c>
      <c r="BE34" s="277"/>
      <c r="BF34" s="277">
        <v>4</v>
      </c>
      <c r="BG34" s="277"/>
      <c r="BH34" s="277">
        <v>1</v>
      </c>
      <c r="BI34" s="277"/>
      <c r="BJ34" s="277">
        <v>2</v>
      </c>
      <c r="BK34" s="277"/>
      <c r="BL34" s="277" t="s">
        <v>456</v>
      </c>
      <c r="BM34" s="277"/>
      <c r="BN34" s="277" t="s">
        <v>456</v>
      </c>
      <c r="BO34" s="277"/>
      <c r="BP34" s="277">
        <v>1</v>
      </c>
      <c r="BQ34" s="277"/>
      <c r="BR34" s="277">
        <v>13</v>
      </c>
      <c r="BS34" s="277"/>
      <c r="BT34" s="277" t="s">
        <v>456</v>
      </c>
      <c r="BU34" s="277"/>
      <c r="BV34" s="277" t="s">
        <v>456</v>
      </c>
      <c r="BW34" s="277"/>
      <c r="BX34" s="277" t="s">
        <v>456</v>
      </c>
      <c r="BY34" s="277"/>
      <c r="BZ34" s="277" t="s">
        <v>456</v>
      </c>
      <c r="CA34" s="277"/>
      <c r="CB34" s="213"/>
    </row>
    <row r="35" spans="1:80" ht="22.5" customHeight="1" x14ac:dyDescent="0.4">
      <c r="B35" s="171" t="s">
        <v>235</v>
      </c>
      <c r="C35" s="28"/>
      <c r="D35" s="295">
        <v>5</v>
      </c>
      <c r="E35" s="295"/>
      <c r="F35" s="295">
        <v>81</v>
      </c>
      <c r="G35" s="295"/>
      <c r="H35" s="300" t="s">
        <v>456</v>
      </c>
      <c r="I35" s="300"/>
      <c r="J35" s="300" t="s">
        <v>456</v>
      </c>
      <c r="K35" s="300"/>
      <c r="L35" s="300" t="s">
        <v>456</v>
      </c>
      <c r="M35" s="300"/>
      <c r="N35" s="300" t="s">
        <v>456</v>
      </c>
      <c r="O35" s="300"/>
      <c r="P35" s="300" t="s">
        <v>456</v>
      </c>
      <c r="Q35" s="300"/>
      <c r="R35" s="300" t="s">
        <v>456</v>
      </c>
      <c r="S35" s="300"/>
      <c r="T35" s="300">
        <v>1</v>
      </c>
      <c r="U35" s="300"/>
      <c r="V35" s="300">
        <v>6</v>
      </c>
      <c r="W35" s="300"/>
      <c r="X35" s="300" t="s">
        <v>456</v>
      </c>
      <c r="Y35" s="300"/>
      <c r="Z35" s="300" t="s">
        <v>456</v>
      </c>
      <c r="AA35" s="300"/>
      <c r="AB35" s="300" t="s">
        <v>456</v>
      </c>
      <c r="AC35" s="300"/>
      <c r="AD35" s="300" t="s">
        <v>456</v>
      </c>
      <c r="AE35" s="300"/>
      <c r="AF35" s="300" t="s">
        <v>456</v>
      </c>
      <c r="AG35" s="300"/>
      <c r="AH35" s="300" t="s">
        <v>456</v>
      </c>
      <c r="AI35" s="300"/>
      <c r="AJ35" s="300" t="s">
        <v>456</v>
      </c>
      <c r="AK35" s="300"/>
      <c r="AL35" s="300" t="s">
        <v>456</v>
      </c>
      <c r="AM35" s="300"/>
      <c r="AN35" s="277" t="s">
        <v>456</v>
      </c>
      <c r="AO35" s="277"/>
      <c r="AP35" s="277" t="s">
        <v>456</v>
      </c>
      <c r="AQ35" s="277"/>
      <c r="AR35" s="277" t="s">
        <v>456</v>
      </c>
      <c r="AS35" s="277"/>
      <c r="AT35" s="277" t="s">
        <v>456</v>
      </c>
      <c r="AU35" s="277"/>
      <c r="AV35" s="277" t="s">
        <v>456</v>
      </c>
      <c r="AW35" s="277"/>
      <c r="AX35" s="277" t="s">
        <v>456</v>
      </c>
      <c r="AY35" s="277"/>
      <c r="AZ35" s="277" t="s">
        <v>456</v>
      </c>
      <c r="BA35" s="277"/>
      <c r="BB35" s="277" t="s">
        <v>456</v>
      </c>
      <c r="BC35" s="277"/>
      <c r="BD35" s="277" t="s">
        <v>456</v>
      </c>
      <c r="BE35" s="277"/>
      <c r="BF35" s="277" t="s">
        <v>456</v>
      </c>
      <c r="BG35" s="277"/>
      <c r="BH35" s="277" t="s">
        <v>456</v>
      </c>
      <c r="BI35" s="277"/>
      <c r="BJ35" s="277" t="s">
        <v>456</v>
      </c>
      <c r="BK35" s="277"/>
      <c r="BL35" s="277">
        <v>2</v>
      </c>
      <c r="BM35" s="277"/>
      <c r="BN35" s="277">
        <v>45</v>
      </c>
      <c r="BO35" s="277"/>
      <c r="BP35" s="277">
        <v>1</v>
      </c>
      <c r="BQ35" s="277"/>
      <c r="BR35" s="277">
        <v>30</v>
      </c>
      <c r="BS35" s="277"/>
      <c r="BT35" s="277" t="s">
        <v>456</v>
      </c>
      <c r="BU35" s="277"/>
      <c r="BV35" s="277" t="s">
        <v>456</v>
      </c>
      <c r="BW35" s="277"/>
      <c r="BX35" s="277">
        <v>1</v>
      </c>
      <c r="BY35" s="277"/>
      <c r="BZ35" s="277" t="s">
        <v>456</v>
      </c>
      <c r="CA35" s="277"/>
      <c r="CB35" s="213"/>
    </row>
    <row r="36" spans="1:80" ht="22.5" customHeight="1" x14ac:dyDescent="0.4">
      <c r="B36" s="171" t="s">
        <v>236</v>
      </c>
      <c r="C36" s="28"/>
      <c r="D36" s="295">
        <v>14</v>
      </c>
      <c r="E36" s="295"/>
      <c r="F36" s="295">
        <v>62</v>
      </c>
      <c r="G36" s="295"/>
      <c r="H36" s="300" t="s">
        <v>456</v>
      </c>
      <c r="I36" s="300"/>
      <c r="J36" s="300" t="s">
        <v>456</v>
      </c>
      <c r="K36" s="300"/>
      <c r="L36" s="300" t="s">
        <v>456</v>
      </c>
      <c r="M36" s="300"/>
      <c r="N36" s="300" t="s">
        <v>456</v>
      </c>
      <c r="O36" s="300"/>
      <c r="P36" s="300" t="s">
        <v>456</v>
      </c>
      <c r="Q36" s="300"/>
      <c r="R36" s="300" t="s">
        <v>456</v>
      </c>
      <c r="S36" s="300"/>
      <c r="T36" s="300" t="s">
        <v>456</v>
      </c>
      <c r="U36" s="300"/>
      <c r="V36" s="300" t="s">
        <v>456</v>
      </c>
      <c r="W36" s="300"/>
      <c r="X36" s="300" t="s">
        <v>456</v>
      </c>
      <c r="Y36" s="300"/>
      <c r="Z36" s="300" t="s">
        <v>456</v>
      </c>
      <c r="AA36" s="300"/>
      <c r="AB36" s="300" t="s">
        <v>456</v>
      </c>
      <c r="AC36" s="300"/>
      <c r="AD36" s="300" t="s">
        <v>456</v>
      </c>
      <c r="AE36" s="300"/>
      <c r="AF36" s="300" t="s">
        <v>456</v>
      </c>
      <c r="AG36" s="300"/>
      <c r="AH36" s="300" t="s">
        <v>456</v>
      </c>
      <c r="AI36" s="300"/>
      <c r="AJ36" s="300">
        <v>1</v>
      </c>
      <c r="AK36" s="300"/>
      <c r="AL36" s="300">
        <v>9</v>
      </c>
      <c r="AM36" s="300"/>
      <c r="AN36" s="277">
        <v>5</v>
      </c>
      <c r="AO36" s="277"/>
      <c r="AP36" s="277">
        <v>25</v>
      </c>
      <c r="AQ36" s="277"/>
      <c r="AR36" s="277" t="s">
        <v>456</v>
      </c>
      <c r="AS36" s="277"/>
      <c r="AT36" s="277" t="s">
        <v>456</v>
      </c>
      <c r="AU36" s="277"/>
      <c r="AV36" s="277" t="s">
        <v>456</v>
      </c>
      <c r="AW36" s="277"/>
      <c r="AX36" s="277" t="s">
        <v>456</v>
      </c>
      <c r="AY36" s="277"/>
      <c r="AZ36" s="277" t="s">
        <v>456</v>
      </c>
      <c r="BA36" s="277"/>
      <c r="BB36" s="277" t="s">
        <v>456</v>
      </c>
      <c r="BC36" s="277"/>
      <c r="BD36" s="277">
        <v>1</v>
      </c>
      <c r="BE36" s="277"/>
      <c r="BF36" s="277">
        <v>2</v>
      </c>
      <c r="BG36" s="277"/>
      <c r="BH36" s="277">
        <v>3</v>
      </c>
      <c r="BI36" s="277"/>
      <c r="BJ36" s="277">
        <v>6</v>
      </c>
      <c r="BK36" s="277"/>
      <c r="BL36" s="277">
        <v>1</v>
      </c>
      <c r="BM36" s="277"/>
      <c r="BN36" s="277">
        <v>3</v>
      </c>
      <c r="BO36" s="277"/>
      <c r="BP36" s="277">
        <v>3</v>
      </c>
      <c r="BQ36" s="277"/>
      <c r="BR36" s="277">
        <v>17</v>
      </c>
      <c r="BS36" s="277"/>
      <c r="BT36" s="277" t="s">
        <v>456</v>
      </c>
      <c r="BU36" s="277"/>
      <c r="BV36" s="277" t="s">
        <v>456</v>
      </c>
      <c r="BW36" s="277"/>
      <c r="BX36" s="277" t="s">
        <v>456</v>
      </c>
      <c r="BY36" s="277"/>
      <c r="BZ36" s="277" t="s">
        <v>456</v>
      </c>
      <c r="CA36" s="277"/>
      <c r="CB36" s="213"/>
    </row>
    <row r="37" spans="1:80" ht="18.75" customHeight="1" x14ac:dyDescent="0.4">
      <c r="B37" s="171"/>
      <c r="C37" s="28"/>
      <c r="D37" s="215"/>
      <c r="E37" s="215"/>
      <c r="F37" s="215"/>
      <c r="G37" s="215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5"/>
      <c r="U37" s="215"/>
      <c r="V37" s="215"/>
      <c r="W37" s="215"/>
      <c r="X37" s="215"/>
      <c r="Y37" s="215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06"/>
      <c r="AO37" s="206"/>
      <c r="AP37" s="206"/>
      <c r="AQ37" s="208"/>
      <c r="AR37" s="206"/>
      <c r="AS37" s="206"/>
      <c r="AT37" s="206"/>
      <c r="AU37" s="208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13"/>
    </row>
    <row r="38" spans="1:80" ht="22.5" customHeight="1" x14ac:dyDescent="0.4">
      <c r="B38" s="171" t="s">
        <v>237</v>
      </c>
      <c r="C38" s="28"/>
      <c r="D38" s="295">
        <v>8</v>
      </c>
      <c r="E38" s="295"/>
      <c r="F38" s="295">
        <v>12</v>
      </c>
      <c r="G38" s="295"/>
      <c r="H38" s="300" t="str">
        <f t="shared" ref="H38" si="0">$H$36</f>
        <v>-</v>
      </c>
      <c r="I38" s="300"/>
      <c r="J38" s="300" t="s">
        <v>456</v>
      </c>
      <c r="K38" s="300"/>
      <c r="L38" s="300" t="s">
        <v>456</v>
      </c>
      <c r="M38" s="300"/>
      <c r="N38" s="300" t="s">
        <v>456</v>
      </c>
      <c r="O38" s="300"/>
      <c r="P38" s="300" t="s">
        <v>456</v>
      </c>
      <c r="Q38" s="300"/>
      <c r="R38" s="300" t="s">
        <v>456</v>
      </c>
      <c r="S38" s="300"/>
      <c r="T38" s="300">
        <v>2</v>
      </c>
      <c r="U38" s="300"/>
      <c r="V38" s="300">
        <v>4</v>
      </c>
      <c r="W38" s="300"/>
      <c r="X38" s="300" t="s">
        <v>456</v>
      </c>
      <c r="Y38" s="300"/>
      <c r="Z38" s="300" t="s">
        <v>456</v>
      </c>
      <c r="AA38" s="300"/>
      <c r="AB38" s="300" t="s">
        <v>456</v>
      </c>
      <c r="AC38" s="300"/>
      <c r="AD38" s="300" t="s">
        <v>456</v>
      </c>
      <c r="AE38" s="300"/>
      <c r="AF38" s="300" t="s">
        <v>456</v>
      </c>
      <c r="AG38" s="300"/>
      <c r="AH38" s="300" t="s">
        <v>456</v>
      </c>
      <c r="AI38" s="300"/>
      <c r="AJ38" s="300" t="s">
        <v>456</v>
      </c>
      <c r="AK38" s="300"/>
      <c r="AL38" s="300" t="s">
        <v>456</v>
      </c>
      <c r="AM38" s="300"/>
      <c r="AN38" s="277">
        <v>3</v>
      </c>
      <c r="AO38" s="277"/>
      <c r="AP38" s="277">
        <v>5</v>
      </c>
      <c r="AQ38" s="277"/>
      <c r="AR38" s="277" t="s">
        <v>456</v>
      </c>
      <c r="AS38" s="277"/>
      <c r="AT38" s="277" t="s">
        <v>456</v>
      </c>
      <c r="AU38" s="277"/>
      <c r="AV38" s="277" t="s">
        <v>456</v>
      </c>
      <c r="AW38" s="277"/>
      <c r="AX38" s="277" t="s">
        <v>456</v>
      </c>
      <c r="AY38" s="277"/>
      <c r="AZ38" s="277">
        <v>1</v>
      </c>
      <c r="BA38" s="277"/>
      <c r="BB38" s="277">
        <v>1</v>
      </c>
      <c r="BC38" s="277"/>
      <c r="BD38" s="277" t="s">
        <v>456</v>
      </c>
      <c r="BE38" s="277"/>
      <c r="BF38" s="277" t="s">
        <v>456</v>
      </c>
      <c r="BG38" s="277"/>
      <c r="BH38" s="277" t="s">
        <v>456</v>
      </c>
      <c r="BI38" s="277"/>
      <c r="BJ38" s="277" t="s">
        <v>456</v>
      </c>
      <c r="BK38" s="277"/>
      <c r="BL38" s="277" t="s">
        <v>456</v>
      </c>
      <c r="BM38" s="277"/>
      <c r="BN38" s="277" t="s">
        <v>456</v>
      </c>
      <c r="BO38" s="277"/>
      <c r="BP38" s="277" t="s">
        <v>456</v>
      </c>
      <c r="BQ38" s="277"/>
      <c r="BR38" s="277" t="s">
        <v>456</v>
      </c>
      <c r="BS38" s="277"/>
      <c r="BT38" s="277" t="s">
        <v>456</v>
      </c>
      <c r="BU38" s="277"/>
      <c r="BV38" s="277" t="s">
        <v>456</v>
      </c>
      <c r="BW38" s="277"/>
      <c r="BX38" s="277">
        <v>2</v>
      </c>
      <c r="BY38" s="277"/>
      <c r="BZ38" s="277">
        <v>2</v>
      </c>
      <c r="CA38" s="277"/>
      <c r="CB38" s="213"/>
    </row>
    <row r="39" spans="1:80" ht="22.5" customHeight="1" x14ac:dyDescent="0.4">
      <c r="B39" s="171" t="s">
        <v>238</v>
      </c>
      <c r="C39" s="26"/>
      <c r="D39" s="295">
        <v>10</v>
      </c>
      <c r="E39" s="295"/>
      <c r="F39" s="295">
        <v>61</v>
      </c>
      <c r="G39" s="295"/>
      <c r="H39" s="300" t="s">
        <v>456</v>
      </c>
      <c r="I39" s="300"/>
      <c r="J39" s="300" t="s">
        <v>456</v>
      </c>
      <c r="K39" s="300"/>
      <c r="L39" s="300" t="s">
        <v>456</v>
      </c>
      <c r="M39" s="300"/>
      <c r="N39" s="300" t="s">
        <v>456</v>
      </c>
      <c r="O39" s="300"/>
      <c r="P39" s="300" t="s">
        <v>456</v>
      </c>
      <c r="Q39" s="300"/>
      <c r="R39" s="300" t="s">
        <v>456</v>
      </c>
      <c r="S39" s="300"/>
      <c r="T39" s="300" t="s">
        <v>456</v>
      </c>
      <c r="U39" s="300"/>
      <c r="V39" s="300" t="s">
        <v>456</v>
      </c>
      <c r="W39" s="300"/>
      <c r="X39" s="300" t="s">
        <v>456</v>
      </c>
      <c r="Y39" s="300"/>
      <c r="Z39" s="300" t="s">
        <v>456</v>
      </c>
      <c r="AA39" s="300"/>
      <c r="AB39" s="300" t="s">
        <v>456</v>
      </c>
      <c r="AC39" s="300"/>
      <c r="AD39" s="300" t="s">
        <v>456</v>
      </c>
      <c r="AE39" s="300"/>
      <c r="AF39" s="300" t="s">
        <v>456</v>
      </c>
      <c r="AG39" s="300"/>
      <c r="AH39" s="300" t="s">
        <v>456</v>
      </c>
      <c r="AI39" s="300"/>
      <c r="AJ39" s="300">
        <v>2</v>
      </c>
      <c r="AK39" s="300"/>
      <c r="AL39" s="300">
        <v>38</v>
      </c>
      <c r="AM39" s="300"/>
      <c r="AN39" s="277">
        <v>2</v>
      </c>
      <c r="AO39" s="277"/>
      <c r="AP39" s="277">
        <v>5</v>
      </c>
      <c r="AQ39" s="277"/>
      <c r="AR39" s="277" t="s">
        <v>456</v>
      </c>
      <c r="AS39" s="277"/>
      <c r="AT39" s="277" t="s">
        <v>456</v>
      </c>
      <c r="AU39" s="277"/>
      <c r="AV39" s="277">
        <v>1</v>
      </c>
      <c r="AW39" s="277"/>
      <c r="AX39" s="277">
        <v>3</v>
      </c>
      <c r="AY39" s="277"/>
      <c r="AZ39" s="277">
        <v>1</v>
      </c>
      <c r="BA39" s="277"/>
      <c r="BB39" s="277">
        <v>2</v>
      </c>
      <c r="BC39" s="277"/>
      <c r="BD39" s="277" t="s">
        <v>456</v>
      </c>
      <c r="BE39" s="277"/>
      <c r="BF39" s="277" t="s">
        <v>456</v>
      </c>
      <c r="BG39" s="277"/>
      <c r="BH39" s="277" t="s">
        <v>456</v>
      </c>
      <c r="BI39" s="277"/>
      <c r="BJ39" s="277" t="s">
        <v>456</v>
      </c>
      <c r="BK39" s="277"/>
      <c r="BL39" s="277">
        <v>1</v>
      </c>
      <c r="BM39" s="277"/>
      <c r="BN39" s="277">
        <v>2</v>
      </c>
      <c r="BO39" s="277"/>
      <c r="BP39" s="277" t="s">
        <v>456</v>
      </c>
      <c r="BQ39" s="277"/>
      <c r="BR39" s="277" t="s">
        <v>456</v>
      </c>
      <c r="BS39" s="277"/>
      <c r="BT39" s="277">
        <v>1</v>
      </c>
      <c r="BU39" s="277"/>
      <c r="BV39" s="277">
        <v>5</v>
      </c>
      <c r="BW39" s="277"/>
      <c r="BX39" s="277">
        <v>2</v>
      </c>
      <c r="BY39" s="277"/>
      <c r="BZ39" s="277">
        <v>6</v>
      </c>
      <c r="CA39" s="277"/>
      <c r="CB39" s="213"/>
    </row>
    <row r="40" spans="1:80" ht="22.5" customHeight="1" x14ac:dyDescent="0.4">
      <c r="B40" s="171" t="s">
        <v>239</v>
      </c>
      <c r="C40" s="28"/>
      <c r="D40" s="295">
        <v>33</v>
      </c>
      <c r="E40" s="295"/>
      <c r="F40" s="295">
        <v>379</v>
      </c>
      <c r="G40" s="295"/>
      <c r="H40" s="300">
        <v>1</v>
      </c>
      <c r="I40" s="300"/>
      <c r="J40" s="300">
        <v>8</v>
      </c>
      <c r="K40" s="300"/>
      <c r="L40" s="300" t="s">
        <v>456</v>
      </c>
      <c r="M40" s="300"/>
      <c r="N40" s="300" t="s">
        <v>456</v>
      </c>
      <c r="O40" s="300"/>
      <c r="P40" s="300" t="s">
        <v>456</v>
      </c>
      <c r="Q40" s="300"/>
      <c r="R40" s="300" t="s">
        <v>456</v>
      </c>
      <c r="S40" s="300"/>
      <c r="T40" s="295">
        <v>4</v>
      </c>
      <c r="U40" s="295"/>
      <c r="V40" s="295">
        <v>16</v>
      </c>
      <c r="W40" s="295"/>
      <c r="X40" s="300">
        <v>2</v>
      </c>
      <c r="Y40" s="300"/>
      <c r="Z40" s="300">
        <v>9</v>
      </c>
      <c r="AA40" s="300"/>
      <c r="AB40" s="300">
        <v>1</v>
      </c>
      <c r="AC40" s="300"/>
      <c r="AD40" s="300">
        <v>1</v>
      </c>
      <c r="AE40" s="300"/>
      <c r="AF40" s="300" t="s">
        <v>456</v>
      </c>
      <c r="AG40" s="300"/>
      <c r="AH40" s="300" t="s">
        <v>456</v>
      </c>
      <c r="AI40" s="300"/>
      <c r="AJ40" s="300">
        <v>1</v>
      </c>
      <c r="AK40" s="300"/>
      <c r="AL40" s="300">
        <v>15</v>
      </c>
      <c r="AM40" s="300"/>
      <c r="AN40" s="277">
        <v>9</v>
      </c>
      <c r="AO40" s="277"/>
      <c r="AP40" s="277">
        <v>58</v>
      </c>
      <c r="AQ40" s="277"/>
      <c r="AR40" s="277" t="s">
        <v>456</v>
      </c>
      <c r="AS40" s="277"/>
      <c r="AT40" s="277" t="s">
        <v>456</v>
      </c>
      <c r="AU40" s="277"/>
      <c r="AV40" s="277">
        <v>3</v>
      </c>
      <c r="AW40" s="277"/>
      <c r="AX40" s="277">
        <v>5</v>
      </c>
      <c r="AY40" s="277"/>
      <c r="AZ40" s="277" t="s">
        <v>456</v>
      </c>
      <c r="BA40" s="277"/>
      <c r="BB40" s="277" t="s">
        <v>456</v>
      </c>
      <c r="BC40" s="277"/>
      <c r="BD40" s="277">
        <v>5</v>
      </c>
      <c r="BE40" s="277"/>
      <c r="BF40" s="277">
        <v>101</v>
      </c>
      <c r="BG40" s="277"/>
      <c r="BH40" s="277" t="s">
        <v>456</v>
      </c>
      <c r="BI40" s="277"/>
      <c r="BJ40" s="277" t="s">
        <v>456</v>
      </c>
      <c r="BK40" s="277"/>
      <c r="BL40" s="277" t="s">
        <v>456</v>
      </c>
      <c r="BM40" s="277"/>
      <c r="BN40" s="277" t="s">
        <v>456</v>
      </c>
      <c r="BO40" s="277"/>
      <c r="BP40" s="277">
        <v>4</v>
      </c>
      <c r="BQ40" s="277"/>
      <c r="BR40" s="277">
        <v>149</v>
      </c>
      <c r="BS40" s="277"/>
      <c r="BT40" s="277" t="s">
        <v>456</v>
      </c>
      <c r="BU40" s="277"/>
      <c r="BV40" s="277" t="s">
        <v>456</v>
      </c>
      <c r="BW40" s="277"/>
      <c r="BX40" s="277">
        <v>3</v>
      </c>
      <c r="BY40" s="277"/>
      <c r="BZ40" s="277">
        <v>17</v>
      </c>
      <c r="CA40" s="277"/>
      <c r="CB40" s="213"/>
    </row>
    <row r="41" spans="1:80" ht="22.5" customHeight="1" x14ac:dyDescent="0.4">
      <c r="B41" s="171" t="s">
        <v>240</v>
      </c>
      <c r="C41" s="28"/>
      <c r="D41" s="295">
        <v>52</v>
      </c>
      <c r="E41" s="295"/>
      <c r="F41" s="295">
        <v>349</v>
      </c>
      <c r="G41" s="295"/>
      <c r="H41" s="300" t="s">
        <v>456</v>
      </c>
      <c r="I41" s="300"/>
      <c r="J41" s="300" t="s">
        <v>456</v>
      </c>
      <c r="K41" s="300"/>
      <c r="L41" s="300" t="s">
        <v>456</v>
      </c>
      <c r="M41" s="300"/>
      <c r="N41" s="300" t="s">
        <v>456</v>
      </c>
      <c r="O41" s="300"/>
      <c r="P41" s="300" t="s">
        <v>456</v>
      </c>
      <c r="Q41" s="300"/>
      <c r="R41" s="300" t="s">
        <v>456</v>
      </c>
      <c r="S41" s="300"/>
      <c r="T41" s="295">
        <v>8</v>
      </c>
      <c r="U41" s="295"/>
      <c r="V41" s="295">
        <v>55</v>
      </c>
      <c r="W41" s="295"/>
      <c r="X41" s="300">
        <v>9</v>
      </c>
      <c r="Y41" s="300"/>
      <c r="Z41" s="300">
        <v>99</v>
      </c>
      <c r="AA41" s="300"/>
      <c r="AB41" s="300" t="s">
        <v>456</v>
      </c>
      <c r="AC41" s="300"/>
      <c r="AD41" s="300" t="s">
        <v>456</v>
      </c>
      <c r="AE41" s="300"/>
      <c r="AF41" s="300" t="s">
        <v>456</v>
      </c>
      <c r="AG41" s="300"/>
      <c r="AH41" s="300" t="s">
        <v>456</v>
      </c>
      <c r="AI41" s="300"/>
      <c r="AJ41" s="300">
        <v>3</v>
      </c>
      <c r="AK41" s="300"/>
      <c r="AL41" s="300">
        <v>56</v>
      </c>
      <c r="AM41" s="300"/>
      <c r="AN41" s="277">
        <v>5</v>
      </c>
      <c r="AO41" s="277"/>
      <c r="AP41" s="277">
        <v>46</v>
      </c>
      <c r="AQ41" s="277"/>
      <c r="AR41" s="277" t="s">
        <v>456</v>
      </c>
      <c r="AS41" s="277"/>
      <c r="AT41" s="277" t="s">
        <v>456</v>
      </c>
      <c r="AU41" s="277"/>
      <c r="AV41" s="277">
        <v>16</v>
      </c>
      <c r="AW41" s="277"/>
      <c r="AX41" s="277">
        <v>30</v>
      </c>
      <c r="AY41" s="277"/>
      <c r="AZ41" s="277" t="s">
        <v>456</v>
      </c>
      <c r="BA41" s="277"/>
      <c r="BB41" s="277" t="s">
        <v>456</v>
      </c>
      <c r="BC41" s="277"/>
      <c r="BD41" s="277">
        <v>3</v>
      </c>
      <c r="BE41" s="277"/>
      <c r="BF41" s="277">
        <v>17</v>
      </c>
      <c r="BG41" s="277"/>
      <c r="BH41" s="277">
        <v>1</v>
      </c>
      <c r="BI41" s="277"/>
      <c r="BJ41" s="277">
        <v>7</v>
      </c>
      <c r="BK41" s="277"/>
      <c r="BL41" s="277" t="s">
        <v>456</v>
      </c>
      <c r="BM41" s="277"/>
      <c r="BN41" s="277" t="s">
        <v>456</v>
      </c>
      <c r="BO41" s="277"/>
      <c r="BP41" s="277">
        <v>4</v>
      </c>
      <c r="BQ41" s="277"/>
      <c r="BR41" s="277">
        <v>29</v>
      </c>
      <c r="BS41" s="277"/>
      <c r="BT41" s="277" t="s">
        <v>456</v>
      </c>
      <c r="BU41" s="277"/>
      <c r="BV41" s="277" t="s">
        <v>456</v>
      </c>
      <c r="BW41" s="277"/>
      <c r="BX41" s="277">
        <v>3</v>
      </c>
      <c r="BY41" s="277"/>
      <c r="BZ41" s="277">
        <v>10</v>
      </c>
      <c r="CA41" s="277"/>
      <c r="CB41" s="213"/>
    </row>
    <row r="42" spans="1:80" ht="22.5" customHeight="1" x14ac:dyDescent="0.4">
      <c r="B42" s="171" t="s">
        <v>241</v>
      </c>
      <c r="C42" s="28"/>
      <c r="D42" s="295">
        <v>69</v>
      </c>
      <c r="E42" s="295"/>
      <c r="F42" s="295">
        <v>895</v>
      </c>
      <c r="G42" s="295"/>
      <c r="H42" s="300" t="s">
        <v>456</v>
      </c>
      <c r="I42" s="300"/>
      <c r="J42" s="300" t="s">
        <v>456</v>
      </c>
      <c r="K42" s="300"/>
      <c r="L42" s="300" t="s">
        <v>456</v>
      </c>
      <c r="M42" s="300"/>
      <c r="N42" s="300" t="s">
        <v>456</v>
      </c>
      <c r="O42" s="300"/>
      <c r="P42" s="300" t="s">
        <v>456</v>
      </c>
      <c r="Q42" s="300"/>
      <c r="R42" s="300" t="s">
        <v>456</v>
      </c>
      <c r="S42" s="300"/>
      <c r="T42" s="295">
        <v>10</v>
      </c>
      <c r="U42" s="295"/>
      <c r="V42" s="295">
        <v>57</v>
      </c>
      <c r="W42" s="295"/>
      <c r="X42" s="295">
        <v>20</v>
      </c>
      <c r="Y42" s="295"/>
      <c r="Z42" s="300">
        <v>463</v>
      </c>
      <c r="AA42" s="300"/>
      <c r="AB42" s="300" t="s">
        <v>456</v>
      </c>
      <c r="AC42" s="300"/>
      <c r="AD42" s="300" t="s">
        <v>456</v>
      </c>
      <c r="AE42" s="300"/>
      <c r="AF42" s="300" t="s">
        <v>456</v>
      </c>
      <c r="AG42" s="300"/>
      <c r="AH42" s="300" t="s">
        <v>456</v>
      </c>
      <c r="AI42" s="300"/>
      <c r="AJ42" s="300">
        <v>6</v>
      </c>
      <c r="AK42" s="300"/>
      <c r="AL42" s="295">
        <v>135</v>
      </c>
      <c r="AM42" s="295"/>
      <c r="AN42" s="277">
        <v>13</v>
      </c>
      <c r="AO42" s="277"/>
      <c r="AP42" s="277">
        <v>112</v>
      </c>
      <c r="AQ42" s="277"/>
      <c r="AR42" s="277" t="s">
        <v>456</v>
      </c>
      <c r="AS42" s="277"/>
      <c r="AT42" s="277" t="s">
        <v>456</v>
      </c>
      <c r="AU42" s="277"/>
      <c r="AV42" s="277">
        <v>6</v>
      </c>
      <c r="AW42" s="277"/>
      <c r="AX42" s="277">
        <v>12</v>
      </c>
      <c r="AY42" s="277"/>
      <c r="AZ42" s="277">
        <v>2</v>
      </c>
      <c r="BA42" s="277"/>
      <c r="BB42" s="277">
        <v>35</v>
      </c>
      <c r="BC42" s="277"/>
      <c r="BD42" s="277">
        <v>3</v>
      </c>
      <c r="BE42" s="277"/>
      <c r="BF42" s="277">
        <v>14</v>
      </c>
      <c r="BG42" s="277"/>
      <c r="BH42" s="277">
        <v>1</v>
      </c>
      <c r="BI42" s="277"/>
      <c r="BJ42" s="277">
        <v>1</v>
      </c>
      <c r="BK42" s="277"/>
      <c r="BL42" s="277" t="s">
        <v>456</v>
      </c>
      <c r="BM42" s="277"/>
      <c r="BN42" s="277" t="s">
        <v>456</v>
      </c>
      <c r="BO42" s="277"/>
      <c r="BP42" s="277" t="s">
        <v>456</v>
      </c>
      <c r="BQ42" s="277"/>
      <c r="BR42" s="277" t="s">
        <v>456</v>
      </c>
      <c r="BS42" s="277"/>
      <c r="BT42" s="277" t="s">
        <v>456</v>
      </c>
      <c r="BU42" s="277"/>
      <c r="BV42" s="277" t="s">
        <v>456</v>
      </c>
      <c r="BW42" s="277"/>
      <c r="BX42" s="277">
        <v>8</v>
      </c>
      <c r="BY42" s="277"/>
      <c r="BZ42" s="277">
        <v>66</v>
      </c>
      <c r="CA42" s="277"/>
      <c r="CB42" s="213"/>
    </row>
    <row r="43" spans="1:80" ht="22.5" customHeight="1" x14ac:dyDescent="0.4">
      <c r="B43" s="171" t="s">
        <v>242</v>
      </c>
      <c r="C43" s="28"/>
      <c r="D43" s="295">
        <v>25</v>
      </c>
      <c r="E43" s="295"/>
      <c r="F43" s="295">
        <v>257</v>
      </c>
      <c r="G43" s="295"/>
      <c r="H43" s="300" t="s">
        <v>456</v>
      </c>
      <c r="I43" s="300"/>
      <c r="J43" s="300" t="s">
        <v>456</v>
      </c>
      <c r="K43" s="300"/>
      <c r="L43" s="300" t="s">
        <v>456</v>
      </c>
      <c r="M43" s="300"/>
      <c r="N43" s="300" t="s">
        <v>456</v>
      </c>
      <c r="O43" s="300"/>
      <c r="P43" s="300" t="s">
        <v>456</v>
      </c>
      <c r="Q43" s="300"/>
      <c r="R43" s="300" t="s">
        <v>456</v>
      </c>
      <c r="S43" s="300"/>
      <c r="T43" s="295">
        <v>3</v>
      </c>
      <c r="U43" s="295"/>
      <c r="V43" s="295">
        <v>24</v>
      </c>
      <c r="W43" s="295"/>
      <c r="X43" s="295">
        <v>3</v>
      </c>
      <c r="Y43" s="295"/>
      <c r="Z43" s="300">
        <v>152</v>
      </c>
      <c r="AA43" s="300"/>
      <c r="AB43" s="300" t="s">
        <v>456</v>
      </c>
      <c r="AC43" s="300"/>
      <c r="AD43" s="300" t="s">
        <v>456</v>
      </c>
      <c r="AE43" s="300"/>
      <c r="AF43" s="300" t="s">
        <v>456</v>
      </c>
      <c r="AG43" s="300"/>
      <c r="AH43" s="300" t="s">
        <v>456</v>
      </c>
      <c r="AI43" s="300"/>
      <c r="AJ43" s="300">
        <v>3</v>
      </c>
      <c r="AK43" s="300"/>
      <c r="AL43" s="300">
        <v>28</v>
      </c>
      <c r="AM43" s="300"/>
      <c r="AN43" s="277">
        <v>1</v>
      </c>
      <c r="AO43" s="277"/>
      <c r="AP43" s="277">
        <v>3</v>
      </c>
      <c r="AQ43" s="277"/>
      <c r="AR43" s="277" t="s">
        <v>456</v>
      </c>
      <c r="AS43" s="277"/>
      <c r="AT43" s="277" t="s">
        <v>456</v>
      </c>
      <c r="AU43" s="277"/>
      <c r="AV43" s="277">
        <v>11</v>
      </c>
      <c r="AW43" s="277"/>
      <c r="AX43" s="277">
        <v>20</v>
      </c>
      <c r="AY43" s="277"/>
      <c r="AZ43" s="277">
        <v>1</v>
      </c>
      <c r="BA43" s="277"/>
      <c r="BB43" s="277">
        <v>1</v>
      </c>
      <c r="BC43" s="277"/>
      <c r="BD43" s="277" t="s">
        <v>456</v>
      </c>
      <c r="BE43" s="277"/>
      <c r="BF43" s="277" t="s">
        <v>456</v>
      </c>
      <c r="BG43" s="277"/>
      <c r="BH43" s="277">
        <v>1</v>
      </c>
      <c r="BI43" s="277"/>
      <c r="BJ43" s="277">
        <v>1</v>
      </c>
      <c r="BK43" s="277"/>
      <c r="BL43" s="277" t="s">
        <v>456</v>
      </c>
      <c r="BM43" s="277"/>
      <c r="BN43" s="277" t="s">
        <v>456</v>
      </c>
      <c r="BO43" s="277"/>
      <c r="BP43" s="277">
        <v>2</v>
      </c>
      <c r="BQ43" s="277"/>
      <c r="BR43" s="277">
        <v>28</v>
      </c>
      <c r="BS43" s="277"/>
      <c r="BT43" s="277" t="s">
        <v>456</v>
      </c>
      <c r="BU43" s="277"/>
      <c r="BV43" s="277" t="s">
        <v>456</v>
      </c>
      <c r="BW43" s="277"/>
      <c r="BX43" s="277" t="s">
        <v>456</v>
      </c>
      <c r="BY43" s="277"/>
      <c r="BZ43" s="277" t="s">
        <v>456</v>
      </c>
      <c r="CA43" s="277"/>
      <c r="CB43" s="213"/>
    </row>
    <row r="44" spans="1:80" ht="22.5" customHeight="1" x14ac:dyDescent="0.4">
      <c r="B44" s="171" t="s">
        <v>243</v>
      </c>
      <c r="C44" s="28"/>
      <c r="D44" s="295">
        <v>41</v>
      </c>
      <c r="E44" s="295"/>
      <c r="F44" s="295">
        <v>172</v>
      </c>
      <c r="G44" s="295"/>
      <c r="H44" s="300" t="s">
        <v>456</v>
      </c>
      <c r="I44" s="300"/>
      <c r="J44" s="300" t="s">
        <v>456</v>
      </c>
      <c r="K44" s="300"/>
      <c r="L44" s="300" t="s">
        <v>456</v>
      </c>
      <c r="M44" s="300"/>
      <c r="N44" s="300" t="s">
        <v>456</v>
      </c>
      <c r="O44" s="300"/>
      <c r="P44" s="300" t="s">
        <v>456</v>
      </c>
      <c r="Q44" s="300"/>
      <c r="R44" s="300" t="s">
        <v>456</v>
      </c>
      <c r="S44" s="300"/>
      <c r="T44" s="295">
        <v>4</v>
      </c>
      <c r="U44" s="295"/>
      <c r="V44" s="295">
        <v>14</v>
      </c>
      <c r="W44" s="295"/>
      <c r="X44" s="295">
        <v>1</v>
      </c>
      <c r="Y44" s="295"/>
      <c r="Z44" s="300">
        <v>1</v>
      </c>
      <c r="AA44" s="300"/>
      <c r="AB44" s="300" t="s">
        <v>456</v>
      </c>
      <c r="AC44" s="300"/>
      <c r="AD44" s="300" t="s">
        <v>456</v>
      </c>
      <c r="AE44" s="300"/>
      <c r="AF44" s="300" t="s">
        <v>456</v>
      </c>
      <c r="AG44" s="300"/>
      <c r="AH44" s="300" t="s">
        <v>456</v>
      </c>
      <c r="AI44" s="300"/>
      <c r="AJ44" s="300" t="s">
        <v>456</v>
      </c>
      <c r="AK44" s="300"/>
      <c r="AL44" s="300" t="s">
        <v>456</v>
      </c>
      <c r="AM44" s="300"/>
      <c r="AN44" s="277">
        <v>7</v>
      </c>
      <c r="AO44" s="277"/>
      <c r="AP44" s="277">
        <v>36</v>
      </c>
      <c r="AQ44" s="277"/>
      <c r="AR44" s="277" t="s">
        <v>456</v>
      </c>
      <c r="AS44" s="277"/>
      <c r="AT44" s="277" t="s">
        <v>456</v>
      </c>
      <c r="AU44" s="277"/>
      <c r="AV44" s="277">
        <v>10</v>
      </c>
      <c r="AW44" s="277"/>
      <c r="AX44" s="277">
        <v>38</v>
      </c>
      <c r="AY44" s="277"/>
      <c r="AZ44" s="277">
        <v>2</v>
      </c>
      <c r="BA44" s="277"/>
      <c r="BB44" s="277">
        <v>8</v>
      </c>
      <c r="BC44" s="277"/>
      <c r="BD44" s="277">
        <v>2</v>
      </c>
      <c r="BE44" s="277"/>
      <c r="BF44" s="277">
        <v>12</v>
      </c>
      <c r="BG44" s="277"/>
      <c r="BH44" s="277">
        <v>4</v>
      </c>
      <c r="BI44" s="277"/>
      <c r="BJ44" s="277">
        <v>10</v>
      </c>
      <c r="BK44" s="277"/>
      <c r="BL44" s="277">
        <v>4</v>
      </c>
      <c r="BM44" s="277"/>
      <c r="BN44" s="277">
        <v>15</v>
      </c>
      <c r="BO44" s="277"/>
      <c r="BP44" s="277">
        <v>5</v>
      </c>
      <c r="BQ44" s="277"/>
      <c r="BR44" s="277">
        <v>27</v>
      </c>
      <c r="BS44" s="277"/>
      <c r="BT44" s="277">
        <v>1</v>
      </c>
      <c r="BU44" s="277"/>
      <c r="BV44" s="277">
        <v>6</v>
      </c>
      <c r="BW44" s="277"/>
      <c r="BX44" s="277">
        <v>1</v>
      </c>
      <c r="BY44" s="277"/>
      <c r="BZ44" s="277">
        <v>5</v>
      </c>
      <c r="CA44" s="277"/>
      <c r="CB44" s="213"/>
    </row>
    <row r="45" spans="1:80" ht="22.5" customHeight="1" x14ac:dyDescent="0.4">
      <c r="B45" s="171" t="s">
        <v>244</v>
      </c>
      <c r="C45" s="28"/>
      <c r="D45" s="295">
        <v>143</v>
      </c>
      <c r="E45" s="295"/>
      <c r="F45" s="295">
        <v>2004</v>
      </c>
      <c r="G45" s="295"/>
      <c r="H45" s="300" t="s">
        <v>456</v>
      </c>
      <c r="I45" s="300"/>
      <c r="J45" s="300" t="s">
        <v>456</v>
      </c>
      <c r="K45" s="300"/>
      <c r="L45" s="300" t="s">
        <v>456</v>
      </c>
      <c r="M45" s="300"/>
      <c r="N45" s="300" t="s">
        <v>456</v>
      </c>
      <c r="O45" s="300"/>
      <c r="P45" s="300" t="s">
        <v>456</v>
      </c>
      <c r="Q45" s="300"/>
      <c r="R45" s="300" t="s">
        <v>456</v>
      </c>
      <c r="S45" s="300"/>
      <c r="T45" s="300">
        <v>5</v>
      </c>
      <c r="U45" s="300"/>
      <c r="V45" s="300">
        <v>15</v>
      </c>
      <c r="W45" s="300"/>
      <c r="X45" s="300">
        <v>3</v>
      </c>
      <c r="Y45" s="300"/>
      <c r="Z45" s="300">
        <v>13</v>
      </c>
      <c r="AA45" s="300"/>
      <c r="AB45" s="300" t="s">
        <v>456</v>
      </c>
      <c r="AC45" s="300"/>
      <c r="AD45" s="300" t="s">
        <v>456</v>
      </c>
      <c r="AE45" s="300"/>
      <c r="AF45" s="300">
        <v>2</v>
      </c>
      <c r="AG45" s="300"/>
      <c r="AH45" s="300">
        <v>3</v>
      </c>
      <c r="AI45" s="300"/>
      <c r="AJ45" s="300">
        <v>2</v>
      </c>
      <c r="AK45" s="300"/>
      <c r="AL45" s="300">
        <v>40</v>
      </c>
      <c r="AM45" s="300"/>
      <c r="AN45" s="277">
        <v>27</v>
      </c>
      <c r="AO45" s="277"/>
      <c r="AP45" s="277">
        <v>1112</v>
      </c>
      <c r="AQ45" s="277"/>
      <c r="AR45" s="277">
        <v>4</v>
      </c>
      <c r="AS45" s="277"/>
      <c r="AT45" s="277">
        <v>32</v>
      </c>
      <c r="AU45" s="277"/>
      <c r="AV45" s="277">
        <v>14</v>
      </c>
      <c r="AW45" s="277"/>
      <c r="AX45" s="277">
        <v>23</v>
      </c>
      <c r="AY45" s="277"/>
      <c r="AZ45" s="277">
        <v>9</v>
      </c>
      <c r="BA45" s="277"/>
      <c r="BB45" s="277">
        <v>26</v>
      </c>
      <c r="BC45" s="277"/>
      <c r="BD45" s="277">
        <v>21</v>
      </c>
      <c r="BE45" s="277"/>
      <c r="BF45" s="277">
        <v>127</v>
      </c>
      <c r="BG45" s="277"/>
      <c r="BH45" s="277">
        <v>17</v>
      </c>
      <c r="BI45" s="277"/>
      <c r="BJ45" s="277">
        <v>84</v>
      </c>
      <c r="BK45" s="277"/>
      <c r="BL45" s="277">
        <v>10</v>
      </c>
      <c r="BM45" s="277"/>
      <c r="BN45" s="277">
        <v>163</v>
      </c>
      <c r="BO45" s="277"/>
      <c r="BP45" s="277">
        <v>21</v>
      </c>
      <c r="BQ45" s="277"/>
      <c r="BR45" s="277">
        <v>270</v>
      </c>
      <c r="BS45" s="277"/>
      <c r="BT45" s="277" t="s">
        <v>456</v>
      </c>
      <c r="BU45" s="277"/>
      <c r="BV45" s="277" t="s">
        <v>456</v>
      </c>
      <c r="BW45" s="277"/>
      <c r="BX45" s="277">
        <v>8</v>
      </c>
      <c r="BY45" s="277"/>
      <c r="BZ45" s="277">
        <v>96</v>
      </c>
      <c r="CA45" s="277"/>
      <c r="CB45" s="213"/>
    </row>
    <row r="46" spans="1:80" ht="22.5" customHeight="1" x14ac:dyDescent="0.4">
      <c r="A46" s="32"/>
      <c r="B46" s="172" t="s">
        <v>245</v>
      </c>
      <c r="C46" s="28"/>
      <c r="D46" s="295">
        <v>43</v>
      </c>
      <c r="E46" s="295"/>
      <c r="F46" s="295">
        <v>272</v>
      </c>
      <c r="G46" s="295"/>
      <c r="H46" s="295">
        <v>1</v>
      </c>
      <c r="I46" s="295"/>
      <c r="J46" s="295">
        <v>9</v>
      </c>
      <c r="K46" s="295"/>
      <c r="L46" s="295" t="s">
        <v>456</v>
      </c>
      <c r="M46" s="295"/>
      <c r="N46" s="295" t="s">
        <v>456</v>
      </c>
      <c r="O46" s="295"/>
      <c r="P46" s="295" t="s">
        <v>456</v>
      </c>
      <c r="Q46" s="295"/>
      <c r="R46" s="295" t="s">
        <v>456</v>
      </c>
      <c r="S46" s="295"/>
      <c r="T46" s="295">
        <v>5</v>
      </c>
      <c r="U46" s="295"/>
      <c r="V46" s="295">
        <v>22</v>
      </c>
      <c r="W46" s="295"/>
      <c r="X46" s="295">
        <v>1</v>
      </c>
      <c r="Y46" s="295"/>
      <c r="Z46" s="295">
        <v>3</v>
      </c>
      <c r="AA46" s="295"/>
      <c r="AB46" s="295">
        <v>1</v>
      </c>
      <c r="AC46" s="295"/>
      <c r="AD46" s="295">
        <v>1</v>
      </c>
      <c r="AE46" s="295"/>
      <c r="AF46" s="295" t="s">
        <v>456</v>
      </c>
      <c r="AG46" s="295"/>
      <c r="AH46" s="295" t="s">
        <v>456</v>
      </c>
      <c r="AI46" s="295"/>
      <c r="AJ46" s="295" t="s">
        <v>456</v>
      </c>
      <c r="AK46" s="295"/>
      <c r="AL46" s="295" t="s">
        <v>456</v>
      </c>
      <c r="AM46" s="295"/>
      <c r="AN46" s="277">
        <v>11</v>
      </c>
      <c r="AO46" s="277"/>
      <c r="AP46" s="277">
        <v>84</v>
      </c>
      <c r="AQ46" s="277"/>
      <c r="AR46" s="277" t="s">
        <v>456</v>
      </c>
      <c r="AS46" s="277"/>
      <c r="AT46" s="277" t="s">
        <v>456</v>
      </c>
      <c r="AU46" s="277"/>
      <c r="AV46" s="277">
        <v>6</v>
      </c>
      <c r="AW46" s="277"/>
      <c r="AX46" s="277">
        <v>11</v>
      </c>
      <c r="AY46" s="277"/>
      <c r="AZ46" s="277">
        <v>2</v>
      </c>
      <c r="BA46" s="277"/>
      <c r="BB46" s="277">
        <v>9</v>
      </c>
      <c r="BC46" s="277"/>
      <c r="BD46" s="277">
        <v>3</v>
      </c>
      <c r="BE46" s="277"/>
      <c r="BF46" s="277">
        <v>60</v>
      </c>
      <c r="BG46" s="277"/>
      <c r="BH46" s="277">
        <v>1</v>
      </c>
      <c r="BI46" s="277"/>
      <c r="BJ46" s="277">
        <v>12</v>
      </c>
      <c r="BK46" s="277"/>
      <c r="BL46" s="277">
        <v>1</v>
      </c>
      <c r="BM46" s="277"/>
      <c r="BN46" s="277">
        <v>1</v>
      </c>
      <c r="BO46" s="277"/>
      <c r="BP46" s="277">
        <v>3</v>
      </c>
      <c r="BQ46" s="277"/>
      <c r="BR46" s="277">
        <v>37</v>
      </c>
      <c r="BS46" s="277"/>
      <c r="BT46" s="277" t="s">
        <v>456</v>
      </c>
      <c r="BU46" s="277"/>
      <c r="BV46" s="277" t="s">
        <v>456</v>
      </c>
      <c r="BW46" s="277"/>
      <c r="BX46" s="277">
        <v>8</v>
      </c>
      <c r="BY46" s="277"/>
      <c r="BZ46" s="277">
        <v>23</v>
      </c>
      <c r="CA46" s="277"/>
      <c r="CB46" s="216"/>
    </row>
    <row r="47" spans="1:80" ht="22.5" customHeight="1" x14ac:dyDescent="0.4">
      <c r="A47" s="32"/>
      <c r="B47" s="172" t="s">
        <v>246</v>
      </c>
      <c r="C47" s="28"/>
      <c r="D47" s="295">
        <v>23</v>
      </c>
      <c r="E47" s="295"/>
      <c r="F47" s="295">
        <v>571</v>
      </c>
      <c r="G47" s="295"/>
      <c r="H47" s="295" t="s">
        <v>456</v>
      </c>
      <c r="I47" s="295"/>
      <c r="J47" s="295" t="s">
        <v>456</v>
      </c>
      <c r="K47" s="295"/>
      <c r="L47" s="295" t="s">
        <v>456</v>
      </c>
      <c r="M47" s="295"/>
      <c r="N47" s="295" t="s">
        <v>456</v>
      </c>
      <c r="O47" s="295"/>
      <c r="P47" s="295" t="s">
        <v>456</v>
      </c>
      <c r="Q47" s="295"/>
      <c r="R47" s="295" t="s">
        <v>456</v>
      </c>
      <c r="S47" s="295"/>
      <c r="T47" s="295">
        <v>1</v>
      </c>
      <c r="U47" s="295"/>
      <c r="V47" s="295">
        <v>5</v>
      </c>
      <c r="W47" s="295"/>
      <c r="X47" s="300" t="s">
        <v>456</v>
      </c>
      <c r="Y47" s="300"/>
      <c r="Z47" s="300" t="s">
        <v>456</v>
      </c>
      <c r="AA47" s="300"/>
      <c r="AB47" s="295" t="s">
        <v>456</v>
      </c>
      <c r="AC47" s="295"/>
      <c r="AD47" s="295" t="s">
        <v>456</v>
      </c>
      <c r="AE47" s="295"/>
      <c r="AF47" s="295" t="s">
        <v>456</v>
      </c>
      <c r="AG47" s="295"/>
      <c r="AH47" s="295" t="s">
        <v>456</v>
      </c>
      <c r="AI47" s="295"/>
      <c r="AJ47" s="295" t="s">
        <v>456</v>
      </c>
      <c r="AK47" s="295"/>
      <c r="AL47" s="295" t="s">
        <v>456</v>
      </c>
      <c r="AM47" s="295"/>
      <c r="AN47" s="277">
        <v>3</v>
      </c>
      <c r="AO47" s="277"/>
      <c r="AP47" s="277">
        <v>28</v>
      </c>
      <c r="AQ47" s="277"/>
      <c r="AR47" s="277" t="s">
        <v>456</v>
      </c>
      <c r="AS47" s="277"/>
      <c r="AT47" s="277" t="s">
        <v>456</v>
      </c>
      <c r="AU47" s="277"/>
      <c r="AV47" s="277">
        <v>3</v>
      </c>
      <c r="AW47" s="277"/>
      <c r="AX47" s="277">
        <v>4</v>
      </c>
      <c r="AY47" s="277"/>
      <c r="AZ47" s="277">
        <v>2</v>
      </c>
      <c r="BA47" s="277"/>
      <c r="BB47" s="277">
        <v>303</v>
      </c>
      <c r="BC47" s="277"/>
      <c r="BD47" s="277">
        <v>2</v>
      </c>
      <c r="BE47" s="277"/>
      <c r="BF47" s="277">
        <v>16</v>
      </c>
      <c r="BG47" s="277"/>
      <c r="BH47" s="277">
        <v>1</v>
      </c>
      <c r="BI47" s="277"/>
      <c r="BJ47" s="277">
        <v>2</v>
      </c>
      <c r="BK47" s="277"/>
      <c r="BL47" s="277">
        <v>4</v>
      </c>
      <c r="BM47" s="277"/>
      <c r="BN47" s="277">
        <v>145</v>
      </c>
      <c r="BO47" s="277"/>
      <c r="BP47" s="277">
        <v>5</v>
      </c>
      <c r="BQ47" s="277"/>
      <c r="BR47" s="277">
        <v>66</v>
      </c>
      <c r="BS47" s="277"/>
      <c r="BT47" s="277" t="s">
        <v>456</v>
      </c>
      <c r="BU47" s="277"/>
      <c r="BV47" s="277" t="s">
        <v>456</v>
      </c>
      <c r="BW47" s="277"/>
      <c r="BX47" s="277">
        <v>2</v>
      </c>
      <c r="BY47" s="277"/>
      <c r="BZ47" s="277">
        <v>2</v>
      </c>
      <c r="CA47" s="277"/>
      <c r="CB47" s="216"/>
    </row>
    <row r="48" spans="1:80" ht="22.5" customHeight="1" x14ac:dyDescent="0.4">
      <c r="A48" s="32"/>
      <c r="B48" s="172" t="s">
        <v>247</v>
      </c>
      <c r="C48" s="28"/>
      <c r="D48" s="295">
        <v>23</v>
      </c>
      <c r="E48" s="295"/>
      <c r="F48" s="295">
        <v>100</v>
      </c>
      <c r="G48" s="295"/>
      <c r="H48" s="295" t="s">
        <v>456</v>
      </c>
      <c r="I48" s="295"/>
      <c r="J48" s="295" t="s">
        <v>456</v>
      </c>
      <c r="K48" s="295"/>
      <c r="L48" s="295" t="s">
        <v>456</v>
      </c>
      <c r="M48" s="295"/>
      <c r="N48" s="295" t="s">
        <v>456</v>
      </c>
      <c r="O48" s="295"/>
      <c r="P48" s="295" t="s">
        <v>456</v>
      </c>
      <c r="Q48" s="295"/>
      <c r="R48" s="295" t="s">
        <v>456</v>
      </c>
      <c r="S48" s="295"/>
      <c r="T48" s="295">
        <v>1</v>
      </c>
      <c r="U48" s="295"/>
      <c r="V48" s="295">
        <v>10</v>
      </c>
      <c r="W48" s="295"/>
      <c r="X48" s="300" t="s">
        <v>456</v>
      </c>
      <c r="Y48" s="300"/>
      <c r="Z48" s="300" t="s">
        <v>456</v>
      </c>
      <c r="AA48" s="300"/>
      <c r="AB48" s="295" t="s">
        <v>456</v>
      </c>
      <c r="AC48" s="295"/>
      <c r="AD48" s="295" t="s">
        <v>456</v>
      </c>
      <c r="AE48" s="295"/>
      <c r="AF48" s="295" t="s">
        <v>456</v>
      </c>
      <c r="AG48" s="295"/>
      <c r="AH48" s="295" t="s">
        <v>456</v>
      </c>
      <c r="AI48" s="295"/>
      <c r="AJ48" s="295" t="s">
        <v>456</v>
      </c>
      <c r="AK48" s="295"/>
      <c r="AL48" s="295" t="s">
        <v>456</v>
      </c>
      <c r="AM48" s="295"/>
      <c r="AN48" s="277">
        <v>6</v>
      </c>
      <c r="AO48" s="277"/>
      <c r="AP48" s="277">
        <v>21</v>
      </c>
      <c r="AQ48" s="277"/>
      <c r="AR48" s="277" t="s">
        <v>456</v>
      </c>
      <c r="AS48" s="277"/>
      <c r="AT48" s="277" t="s">
        <v>456</v>
      </c>
      <c r="AU48" s="277"/>
      <c r="AV48" s="277" t="s">
        <v>440</v>
      </c>
      <c r="AW48" s="277"/>
      <c r="AX48" s="277" t="s">
        <v>440</v>
      </c>
      <c r="AY48" s="277"/>
      <c r="AZ48" s="277">
        <v>4</v>
      </c>
      <c r="BA48" s="277"/>
      <c r="BB48" s="277">
        <v>7</v>
      </c>
      <c r="BC48" s="277"/>
      <c r="BD48" s="277">
        <v>2</v>
      </c>
      <c r="BE48" s="277"/>
      <c r="BF48" s="277">
        <v>7</v>
      </c>
      <c r="BG48" s="277"/>
      <c r="BH48" s="277">
        <v>2</v>
      </c>
      <c r="BI48" s="277"/>
      <c r="BJ48" s="277">
        <v>5</v>
      </c>
      <c r="BK48" s="277"/>
      <c r="BL48" s="277">
        <v>4</v>
      </c>
      <c r="BM48" s="277"/>
      <c r="BN48" s="277">
        <v>8</v>
      </c>
      <c r="BO48" s="277"/>
      <c r="BP48" s="277">
        <v>4</v>
      </c>
      <c r="BQ48" s="277"/>
      <c r="BR48" s="277">
        <v>42</v>
      </c>
      <c r="BS48" s="277"/>
      <c r="BT48" s="277" t="s">
        <v>456</v>
      </c>
      <c r="BU48" s="277"/>
      <c r="BV48" s="277" t="s">
        <v>456</v>
      </c>
      <c r="BW48" s="277"/>
      <c r="BX48" s="277" t="s">
        <v>456</v>
      </c>
      <c r="BY48" s="277"/>
      <c r="BZ48" s="277" t="s">
        <v>456</v>
      </c>
      <c r="CA48" s="277"/>
      <c r="CB48" s="216"/>
    </row>
    <row r="49" spans="1:80" ht="7.5" customHeight="1" x14ac:dyDescent="0.4">
      <c r="A49" s="34"/>
      <c r="B49" s="19"/>
      <c r="C49" s="64"/>
      <c r="D49" s="299"/>
      <c r="E49" s="299"/>
      <c r="F49" s="299"/>
      <c r="G49" s="299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17"/>
      <c r="S49" s="217"/>
      <c r="T49" s="217"/>
      <c r="U49" s="217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17"/>
      <c r="AI49" s="217"/>
      <c r="AJ49" s="294"/>
      <c r="AK49" s="294"/>
      <c r="AL49" s="294"/>
      <c r="AM49" s="294"/>
      <c r="AN49" s="275"/>
      <c r="AO49" s="275"/>
      <c r="AP49" s="275"/>
      <c r="AQ49" s="275"/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275"/>
      <c r="BJ49" s="275"/>
      <c r="BK49" s="275"/>
      <c r="BL49" s="275"/>
      <c r="BM49" s="275"/>
      <c r="BN49" s="275"/>
      <c r="BO49" s="275"/>
      <c r="BP49" s="275"/>
      <c r="BQ49" s="275"/>
      <c r="BR49" s="275"/>
      <c r="BS49" s="275"/>
      <c r="BT49" s="275"/>
      <c r="BU49" s="275"/>
      <c r="BV49" s="275"/>
      <c r="BW49" s="275"/>
      <c r="BX49" s="275"/>
      <c r="BY49" s="275"/>
      <c r="BZ49" s="275"/>
      <c r="CA49" s="275"/>
      <c r="CB49" s="218"/>
    </row>
    <row r="50" spans="1:80" s="3" customFormat="1" x14ac:dyDescent="0.4">
      <c r="A50" s="84" t="s">
        <v>144</v>
      </c>
      <c r="C50" s="8"/>
      <c r="F50" s="46"/>
      <c r="AE50" s="44"/>
    </row>
    <row r="51" spans="1:80" x14ac:dyDescent="0.4">
      <c r="J51" s="296"/>
      <c r="K51" s="296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276"/>
      <c r="BW51" s="276"/>
      <c r="BX51" s="51"/>
      <c r="BY51" s="51"/>
      <c r="BZ51" s="51"/>
      <c r="CA51" s="51"/>
    </row>
    <row r="52" spans="1:80" x14ac:dyDescent="0.4">
      <c r="J52" s="296"/>
      <c r="K52" s="296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</row>
    <row r="53" spans="1:80" x14ac:dyDescent="0.4"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</row>
    <row r="54" spans="1:80" x14ac:dyDescent="0.4">
      <c r="D54" s="285"/>
      <c r="E54" s="286"/>
      <c r="F54" s="297"/>
      <c r="G54" s="298"/>
      <c r="H54" s="285"/>
      <c r="I54" s="286"/>
      <c r="J54" s="285"/>
      <c r="K54" s="286"/>
      <c r="L54" s="285"/>
      <c r="M54" s="286"/>
      <c r="N54" s="285"/>
      <c r="O54" s="286"/>
      <c r="P54" s="285"/>
      <c r="Q54" s="286"/>
      <c r="R54" s="285"/>
      <c r="S54" s="286"/>
      <c r="T54" s="285"/>
      <c r="U54" s="286"/>
      <c r="V54" s="285"/>
      <c r="W54" s="286"/>
      <c r="X54" s="285"/>
      <c r="Y54" s="286"/>
      <c r="Z54" s="285"/>
      <c r="AA54" s="286"/>
      <c r="AB54" s="285"/>
      <c r="AC54" s="286"/>
      <c r="AD54" s="285"/>
      <c r="AE54" s="286"/>
      <c r="AF54" s="285"/>
      <c r="AG54" s="286"/>
      <c r="AH54" s="285"/>
      <c r="AI54" s="286"/>
      <c r="AJ54" s="285"/>
      <c r="AK54" s="286"/>
      <c r="AL54" s="285"/>
      <c r="AM54" s="286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</row>
  </sheetData>
  <mergeCells count="1776">
    <mergeCell ref="A3:C4"/>
    <mergeCell ref="D3:G3"/>
    <mergeCell ref="H3:K3"/>
    <mergeCell ref="L3:O3"/>
    <mergeCell ref="P3:S3"/>
    <mergeCell ref="T3:W3"/>
    <mergeCell ref="P4:Q4"/>
    <mergeCell ref="R4:S4"/>
    <mergeCell ref="T4:U4"/>
    <mergeCell ref="V4:W4"/>
    <mergeCell ref="AJ4:AK4"/>
    <mergeCell ref="AL4:AM4"/>
    <mergeCell ref="D5:E5"/>
    <mergeCell ref="F5:G5"/>
    <mergeCell ref="H5:I5"/>
    <mergeCell ref="J5:K5"/>
    <mergeCell ref="L5:M5"/>
    <mergeCell ref="N5:O5"/>
    <mergeCell ref="P5:Q5"/>
    <mergeCell ref="R5:S5"/>
    <mergeCell ref="X4:Y4"/>
    <mergeCell ref="Z4:AA4"/>
    <mergeCell ref="AB4:AC4"/>
    <mergeCell ref="AD4:AE4"/>
    <mergeCell ref="AF4:AG4"/>
    <mergeCell ref="AH4:AI4"/>
    <mergeCell ref="X3:AA3"/>
    <mergeCell ref="AB3:AE3"/>
    <mergeCell ref="AF3:AI3"/>
    <mergeCell ref="AJ3:AM3"/>
    <mergeCell ref="D4:E4"/>
    <mergeCell ref="F4:G4"/>
    <mergeCell ref="H4:I4"/>
    <mergeCell ref="J4:K4"/>
    <mergeCell ref="L4:M4"/>
    <mergeCell ref="N4:O4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F5:AG5"/>
    <mergeCell ref="AH5:AI5"/>
    <mergeCell ref="AJ5:AK5"/>
    <mergeCell ref="AL5:AM5"/>
    <mergeCell ref="D6:E6"/>
    <mergeCell ref="F6:G6"/>
    <mergeCell ref="H6:I6"/>
    <mergeCell ref="J6:K6"/>
    <mergeCell ref="L6:M6"/>
    <mergeCell ref="N6:O6"/>
    <mergeCell ref="T5:U5"/>
    <mergeCell ref="V5:W5"/>
    <mergeCell ref="X5:Y5"/>
    <mergeCell ref="Z5:AA5"/>
    <mergeCell ref="AB5:AC5"/>
    <mergeCell ref="AD5:AE5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D7:E7"/>
    <mergeCell ref="F7:G7"/>
    <mergeCell ref="H7:I7"/>
    <mergeCell ref="J7:K7"/>
    <mergeCell ref="L7:M7"/>
    <mergeCell ref="N7:O7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D8:E8"/>
    <mergeCell ref="F8:G8"/>
    <mergeCell ref="H8:I8"/>
    <mergeCell ref="J8:K8"/>
    <mergeCell ref="L8:M8"/>
    <mergeCell ref="N8:O8"/>
    <mergeCell ref="AB9:AC9"/>
    <mergeCell ref="AD9:AE9"/>
    <mergeCell ref="AF9:AG9"/>
    <mergeCell ref="AH9:AI9"/>
    <mergeCell ref="AJ9:AK9"/>
    <mergeCell ref="AL9:AM9"/>
    <mergeCell ref="P9:Q9"/>
    <mergeCell ref="R9:S9"/>
    <mergeCell ref="T9:U9"/>
    <mergeCell ref="V9:W9"/>
    <mergeCell ref="X9:Y9"/>
    <mergeCell ref="Z9:AA9"/>
    <mergeCell ref="D9:E9"/>
    <mergeCell ref="F9:G9"/>
    <mergeCell ref="H9:I9"/>
    <mergeCell ref="J9:K9"/>
    <mergeCell ref="L9:M9"/>
    <mergeCell ref="N9:O9"/>
    <mergeCell ref="AB10:AC10"/>
    <mergeCell ref="AD10:AE10"/>
    <mergeCell ref="AF10:AG10"/>
    <mergeCell ref="AH10:AI10"/>
    <mergeCell ref="AJ10:AK10"/>
    <mergeCell ref="AL10:AM10"/>
    <mergeCell ref="P10:Q10"/>
    <mergeCell ref="R10:S10"/>
    <mergeCell ref="T10:U10"/>
    <mergeCell ref="V10:W10"/>
    <mergeCell ref="X10:Y10"/>
    <mergeCell ref="Z10:AA10"/>
    <mergeCell ref="D10:E10"/>
    <mergeCell ref="F10:G10"/>
    <mergeCell ref="H10:I10"/>
    <mergeCell ref="J10:K10"/>
    <mergeCell ref="L10:M10"/>
    <mergeCell ref="N10:O10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D11:E11"/>
    <mergeCell ref="F11:G11"/>
    <mergeCell ref="H11:I11"/>
    <mergeCell ref="J11:K11"/>
    <mergeCell ref="L11:M11"/>
    <mergeCell ref="N11:O11"/>
    <mergeCell ref="AB12:AC12"/>
    <mergeCell ref="AD12:AE12"/>
    <mergeCell ref="AF12:AG12"/>
    <mergeCell ref="AH12:AI12"/>
    <mergeCell ref="AJ12:AK12"/>
    <mergeCell ref="AL12:AM12"/>
    <mergeCell ref="P12:Q12"/>
    <mergeCell ref="R12:S12"/>
    <mergeCell ref="T12:U12"/>
    <mergeCell ref="V12:W12"/>
    <mergeCell ref="X12:Y12"/>
    <mergeCell ref="Z12:AA12"/>
    <mergeCell ref="D12:E12"/>
    <mergeCell ref="F12:G12"/>
    <mergeCell ref="H12:I12"/>
    <mergeCell ref="J12:K12"/>
    <mergeCell ref="L12:M12"/>
    <mergeCell ref="N12:O12"/>
    <mergeCell ref="AB13:AC13"/>
    <mergeCell ref="AD13:AE13"/>
    <mergeCell ref="AF13:AG13"/>
    <mergeCell ref="AH13:AI13"/>
    <mergeCell ref="AJ13:AK13"/>
    <mergeCell ref="AL13:AM13"/>
    <mergeCell ref="P13:Q13"/>
    <mergeCell ref="R13:S13"/>
    <mergeCell ref="T13:U13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AB14:AC14"/>
    <mergeCell ref="AD14:AE14"/>
    <mergeCell ref="AF14:AG14"/>
    <mergeCell ref="AH14:AI14"/>
    <mergeCell ref="AJ14:AK14"/>
    <mergeCell ref="AL14:AM14"/>
    <mergeCell ref="P14:Q14"/>
    <mergeCell ref="R14:S14"/>
    <mergeCell ref="T14:U14"/>
    <mergeCell ref="V14:W14"/>
    <mergeCell ref="X14:Y14"/>
    <mergeCell ref="Z14:AA14"/>
    <mergeCell ref="D14:E14"/>
    <mergeCell ref="F14:G14"/>
    <mergeCell ref="H14:I14"/>
    <mergeCell ref="J14:K14"/>
    <mergeCell ref="L14:M14"/>
    <mergeCell ref="N14:O14"/>
    <mergeCell ref="N16:O16"/>
    <mergeCell ref="P16:Q16"/>
    <mergeCell ref="R16:S16"/>
    <mergeCell ref="T16:U16"/>
    <mergeCell ref="V16:W16"/>
    <mergeCell ref="X16:Y16"/>
    <mergeCell ref="AB15:AC15"/>
    <mergeCell ref="AD15:AE15"/>
    <mergeCell ref="AF15:AG15"/>
    <mergeCell ref="AJ15:AK15"/>
    <mergeCell ref="AL15:AM15"/>
    <mergeCell ref="D16:E16"/>
    <mergeCell ref="F16:G16"/>
    <mergeCell ref="H16:I16"/>
    <mergeCell ref="J16:K16"/>
    <mergeCell ref="L16:M16"/>
    <mergeCell ref="P15:Q15"/>
    <mergeCell ref="R15:S15"/>
    <mergeCell ref="T15:U15"/>
    <mergeCell ref="V15:W15"/>
    <mergeCell ref="X15:Y15"/>
    <mergeCell ref="Z15:AA15"/>
    <mergeCell ref="D15:E15"/>
    <mergeCell ref="F15:G15"/>
    <mergeCell ref="H15:I15"/>
    <mergeCell ref="J15:K15"/>
    <mergeCell ref="L15:M15"/>
    <mergeCell ref="N15:O15"/>
    <mergeCell ref="AH17:AI17"/>
    <mergeCell ref="AJ17:AK17"/>
    <mergeCell ref="AL17:AM17"/>
    <mergeCell ref="D18:E18"/>
    <mergeCell ref="F18:G18"/>
    <mergeCell ref="H18:I18"/>
    <mergeCell ref="J18:K18"/>
    <mergeCell ref="L18:M18"/>
    <mergeCell ref="N18:O18"/>
    <mergeCell ref="P18:Q18"/>
    <mergeCell ref="V17:W17"/>
    <mergeCell ref="X17:Y17"/>
    <mergeCell ref="Z17:AA17"/>
    <mergeCell ref="AB17:AC17"/>
    <mergeCell ref="AD17:AE17"/>
    <mergeCell ref="AF17:AG17"/>
    <mergeCell ref="AL16:AM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Z16:AA16"/>
    <mergeCell ref="AB16:AC16"/>
    <mergeCell ref="AD16:AE16"/>
    <mergeCell ref="AF16:AG16"/>
    <mergeCell ref="AH16:AI16"/>
    <mergeCell ref="AJ16:AK16"/>
    <mergeCell ref="N19:O19"/>
    <mergeCell ref="P19:Q19"/>
    <mergeCell ref="R19:S19"/>
    <mergeCell ref="T19:U19"/>
    <mergeCell ref="V19:W19"/>
    <mergeCell ref="X19:Y19"/>
    <mergeCell ref="AD18:AE18"/>
    <mergeCell ref="AF18:AG18"/>
    <mergeCell ref="AH18:AI18"/>
    <mergeCell ref="AJ18:AK18"/>
    <mergeCell ref="AL18:AM18"/>
    <mergeCell ref="D19:E19"/>
    <mergeCell ref="F19:G19"/>
    <mergeCell ref="H19:I19"/>
    <mergeCell ref="J19:K19"/>
    <mergeCell ref="L19:M19"/>
    <mergeCell ref="R18:S18"/>
    <mergeCell ref="T18:U18"/>
    <mergeCell ref="V18:W18"/>
    <mergeCell ref="X18:Y18"/>
    <mergeCell ref="Z18:AA18"/>
    <mergeCell ref="AB18:AC18"/>
    <mergeCell ref="AH20:AI20"/>
    <mergeCell ref="AJ20:AK20"/>
    <mergeCell ref="AL20:AM20"/>
    <mergeCell ref="D21:E21"/>
    <mergeCell ref="F21:G21"/>
    <mergeCell ref="H21:I21"/>
    <mergeCell ref="J21:K21"/>
    <mergeCell ref="L21:M21"/>
    <mergeCell ref="N21:O21"/>
    <mergeCell ref="P21:Q21"/>
    <mergeCell ref="V20:W20"/>
    <mergeCell ref="X20:Y20"/>
    <mergeCell ref="Z20:AA20"/>
    <mergeCell ref="AB20:AC20"/>
    <mergeCell ref="AD20:AE20"/>
    <mergeCell ref="AF20:AG20"/>
    <mergeCell ref="AL19:AM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Z19:AA19"/>
    <mergeCell ref="AB19:AC19"/>
    <mergeCell ref="AD19:AE19"/>
    <mergeCell ref="AF19:AG19"/>
    <mergeCell ref="AH19:AI19"/>
    <mergeCell ref="AJ19:AK19"/>
    <mergeCell ref="N22:O22"/>
    <mergeCell ref="P22:Q22"/>
    <mergeCell ref="R22:S22"/>
    <mergeCell ref="T22:U22"/>
    <mergeCell ref="V22:W22"/>
    <mergeCell ref="X22:Y22"/>
    <mergeCell ref="AD21:AE21"/>
    <mergeCell ref="AF21:AG21"/>
    <mergeCell ref="AH21:AI21"/>
    <mergeCell ref="AJ21:AK21"/>
    <mergeCell ref="AL21:AM21"/>
    <mergeCell ref="D22:E22"/>
    <mergeCell ref="F22:G22"/>
    <mergeCell ref="H22:I22"/>
    <mergeCell ref="J22:K22"/>
    <mergeCell ref="L22:M22"/>
    <mergeCell ref="R21:S21"/>
    <mergeCell ref="T21:U21"/>
    <mergeCell ref="V21:W21"/>
    <mergeCell ref="X21:Y21"/>
    <mergeCell ref="Z21:AA21"/>
    <mergeCell ref="AB21:AC21"/>
    <mergeCell ref="AH23:AI23"/>
    <mergeCell ref="AJ23:AK23"/>
    <mergeCell ref="AL23:AM23"/>
    <mergeCell ref="D24:E24"/>
    <mergeCell ref="F24:G24"/>
    <mergeCell ref="H24:I24"/>
    <mergeCell ref="J24:K24"/>
    <mergeCell ref="L24:M24"/>
    <mergeCell ref="N24:O24"/>
    <mergeCell ref="P24:Q24"/>
    <mergeCell ref="V23:W23"/>
    <mergeCell ref="X23:Y23"/>
    <mergeCell ref="Z23:AA23"/>
    <mergeCell ref="AB23:AC23"/>
    <mergeCell ref="AD23:AE23"/>
    <mergeCell ref="AF23:AG23"/>
    <mergeCell ref="AL22:AM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Z22:AA22"/>
    <mergeCell ref="AB22:AC22"/>
    <mergeCell ref="AD22:AE22"/>
    <mergeCell ref="AF22:AG22"/>
    <mergeCell ref="AH22:AI22"/>
    <mergeCell ref="AJ22:AK22"/>
    <mergeCell ref="N25:O25"/>
    <mergeCell ref="P25:Q25"/>
    <mergeCell ref="R25:S25"/>
    <mergeCell ref="T25:U25"/>
    <mergeCell ref="V25:W25"/>
    <mergeCell ref="X25:Y25"/>
    <mergeCell ref="AD24:AE24"/>
    <mergeCell ref="AF24:AG24"/>
    <mergeCell ref="AH24:AI24"/>
    <mergeCell ref="AJ24:AK24"/>
    <mergeCell ref="AL24:AM24"/>
    <mergeCell ref="D25:E25"/>
    <mergeCell ref="F25:G25"/>
    <mergeCell ref="H25:I25"/>
    <mergeCell ref="J25:K25"/>
    <mergeCell ref="L25:M25"/>
    <mergeCell ref="R24:S24"/>
    <mergeCell ref="T24:U24"/>
    <mergeCell ref="V24:W24"/>
    <mergeCell ref="X24:Y24"/>
    <mergeCell ref="Z24:AA24"/>
    <mergeCell ref="AB24:AC24"/>
    <mergeCell ref="AJ26:AK26"/>
    <mergeCell ref="AL26:AM26"/>
    <mergeCell ref="D27:E27"/>
    <mergeCell ref="F27:G27"/>
    <mergeCell ref="H27:I27"/>
    <mergeCell ref="J27:K27"/>
    <mergeCell ref="L27:M27"/>
    <mergeCell ref="N27:O27"/>
    <mergeCell ref="P27:Q27"/>
    <mergeCell ref="R27:S27"/>
    <mergeCell ref="V26:W26"/>
    <mergeCell ref="X26:Y26"/>
    <mergeCell ref="Z26:AA26"/>
    <mergeCell ref="AB26:AC26"/>
    <mergeCell ref="AD26:AE26"/>
    <mergeCell ref="AF26:AG26"/>
    <mergeCell ref="AL25:AM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Z25:AA25"/>
    <mergeCell ref="AB25:AC25"/>
    <mergeCell ref="AD25:AE25"/>
    <mergeCell ref="AF25:AG25"/>
    <mergeCell ref="AH25:AI25"/>
    <mergeCell ref="AJ25:AK25"/>
    <mergeCell ref="AB28:AC28"/>
    <mergeCell ref="AD28:AE28"/>
    <mergeCell ref="AF28:AG28"/>
    <mergeCell ref="AH28:AI28"/>
    <mergeCell ref="AJ28:AK28"/>
    <mergeCell ref="AL28:AM28"/>
    <mergeCell ref="P28:Q28"/>
    <mergeCell ref="R28:S28"/>
    <mergeCell ref="T28:U28"/>
    <mergeCell ref="V28:W28"/>
    <mergeCell ref="X28:Y28"/>
    <mergeCell ref="Z28:AA28"/>
    <mergeCell ref="AF27:AG27"/>
    <mergeCell ref="AH27:AI27"/>
    <mergeCell ref="AJ27:AK27"/>
    <mergeCell ref="AL27:AM27"/>
    <mergeCell ref="D28:E28"/>
    <mergeCell ref="F28:G28"/>
    <mergeCell ref="H28:I28"/>
    <mergeCell ref="J28:K28"/>
    <mergeCell ref="L28:M28"/>
    <mergeCell ref="N28:O28"/>
    <mergeCell ref="T27:U27"/>
    <mergeCell ref="V27:W27"/>
    <mergeCell ref="X27:Y27"/>
    <mergeCell ref="Z27:AA27"/>
    <mergeCell ref="AB27:AC27"/>
    <mergeCell ref="AD27:AE27"/>
    <mergeCell ref="AB29:AC29"/>
    <mergeCell ref="AD29:AE29"/>
    <mergeCell ref="AF29:AG29"/>
    <mergeCell ref="AH29:AI29"/>
    <mergeCell ref="AJ29:AK29"/>
    <mergeCell ref="AL29:AM29"/>
    <mergeCell ref="P29:Q29"/>
    <mergeCell ref="R29:S29"/>
    <mergeCell ref="T29:U29"/>
    <mergeCell ref="V29:W29"/>
    <mergeCell ref="X29:Y29"/>
    <mergeCell ref="Z29:AA29"/>
    <mergeCell ref="D29:E29"/>
    <mergeCell ref="F29:G29"/>
    <mergeCell ref="H29:I29"/>
    <mergeCell ref="J29:K29"/>
    <mergeCell ref="L29:M29"/>
    <mergeCell ref="N29:O29"/>
    <mergeCell ref="AB30:AC30"/>
    <mergeCell ref="AD30:AE30"/>
    <mergeCell ref="AF30:AG30"/>
    <mergeCell ref="AH30:AI30"/>
    <mergeCell ref="AJ30:AK30"/>
    <mergeCell ref="AL30:AM30"/>
    <mergeCell ref="P30:Q30"/>
    <mergeCell ref="R30:S30"/>
    <mergeCell ref="T30:U30"/>
    <mergeCell ref="V30:W30"/>
    <mergeCell ref="X30:Y30"/>
    <mergeCell ref="Z30:AA30"/>
    <mergeCell ref="D30:E30"/>
    <mergeCell ref="F30:G30"/>
    <mergeCell ref="H30:I30"/>
    <mergeCell ref="J30:K30"/>
    <mergeCell ref="L30:M30"/>
    <mergeCell ref="N30:O30"/>
    <mergeCell ref="AB31:AC31"/>
    <mergeCell ref="AD31:AE31"/>
    <mergeCell ref="AF31:AG31"/>
    <mergeCell ref="AH31:AI31"/>
    <mergeCell ref="AJ31:AK31"/>
    <mergeCell ref="AL31:AM31"/>
    <mergeCell ref="P31:Q31"/>
    <mergeCell ref="R31:S31"/>
    <mergeCell ref="T31:U31"/>
    <mergeCell ref="V31:W31"/>
    <mergeCell ref="X31:Y31"/>
    <mergeCell ref="Z31:AA31"/>
    <mergeCell ref="D31:E31"/>
    <mergeCell ref="F31:G31"/>
    <mergeCell ref="H31:I31"/>
    <mergeCell ref="J31:K31"/>
    <mergeCell ref="L31:M31"/>
    <mergeCell ref="N31:O31"/>
    <mergeCell ref="AB32:AC32"/>
    <mergeCell ref="AD32:AE32"/>
    <mergeCell ref="AF32:AG32"/>
    <mergeCell ref="AH32:AI32"/>
    <mergeCell ref="AJ32:AK32"/>
    <mergeCell ref="AL32:AM32"/>
    <mergeCell ref="P32:Q32"/>
    <mergeCell ref="R32:S32"/>
    <mergeCell ref="T32:U32"/>
    <mergeCell ref="V32:W32"/>
    <mergeCell ref="X32:Y32"/>
    <mergeCell ref="Z32:AA32"/>
    <mergeCell ref="D32:E32"/>
    <mergeCell ref="F32:G32"/>
    <mergeCell ref="H32:I32"/>
    <mergeCell ref="J32:K32"/>
    <mergeCell ref="L32:M32"/>
    <mergeCell ref="N32:O32"/>
    <mergeCell ref="AB33:AC33"/>
    <mergeCell ref="AD33:AE33"/>
    <mergeCell ref="AF33:AG33"/>
    <mergeCell ref="AH33:AI33"/>
    <mergeCell ref="AJ33:AK33"/>
    <mergeCell ref="AL33:AM33"/>
    <mergeCell ref="P33:Q33"/>
    <mergeCell ref="R33:S33"/>
    <mergeCell ref="T33:U33"/>
    <mergeCell ref="V33:W33"/>
    <mergeCell ref="X33:Y33"/>
    <mergeCell ref="Z33:AA33"/>
    <mergeCell ref="D33:E33"/>
    <mergeCell ref="F33:G33"/>
    <mergeCell ref="H33:I33"/>
    <mergeCell ref="J33:K33"/>
    <mergeCell ref="L33:M33"/>
    <mergeCell ref="N33:O33"/>
    <mergeCell ref="AB34:AC34"/>
    <mergeCell ref="AD34:AE34"/>
    <mergeCell ref="AF34:AG34"/>
    <mergeCell ref="AH34:AI34"/>
    <mergeCell ref="AJ34:AK34"/>
    <mergeCell ref="AL34:AM34"/>
    <mergeCell ref="P34:Q34"/>
    <mergeCell ref="R34:S34"/>
    <mergeCell ref="T34:U34"/>
    <mergeCell ref="V34:W34"/>
    <mergeCell ref="X34:Y34"/>
    <mergeCell ref="Z34:AA34"/>
    <mergeCell ref="D34:E34"/>
    <mergeCell ref="F34:G34"/>
    <mergeCell ref="H34:I34"/>
    <mergeCell ref="J34:K34"/>
    <mergeCell ref="L34:M34"/>
    <mergeCell ref="N34:O34"/>
    <mergeCell ref="AB35:AC35"/>
    <mergeCell ref="AD35:AE35"/>
    <mergeCell ref="AF35:AG35"/>
    <mergeCell ref="AH35:AI35"/>
    <mergeCell ref="AJ35:AK35"/>
    <mergeCell ref="AL35:AM35"/>
    <mergeCell ref="P35:Q35"/>
    <mergeCell ref="R35:S35"/>
    <mergeCell ref="T35:U35"/>
    <mergeCell ref="V35:W35"/>
    <mergeCell ref="X35:Y35"/>
    <mergeCell ref="Z35:AA35"/>
    <mergeCell ref="D35:E35"/>
    <mergeCell ref="F35:G35"/>
    <mergeCell ref="H35:I35"/>
    <mergeCell ref="J35:K35"/>
    <mergeCell ref="L35:M35"/>
    <mergeCell ref="N35:O35"/>
    <mergeCell ref="AB36:AC36"/>
    <mergeCell ref="AD36:AE36"/>
    <mergeCell ref="AF36:AG36"/>
    <mergeCell ref="AH36:AI36"/>
    <mergeCell ref="AJ36:AK36"/>
    <mergeCell ref="AL36:AM36"/>
    <mergeCell ref="P36:Q36"/>
    <mergeCell ref="R36:S36"/>
    <mergeCell ref="T36:U36"/>
    <mergeCell ref="V36:W36"/>
    <mergeCell ref="X36:Y36"/>
    <mergeCell ref="Z36:AA36"/>
    <mergeCell ref="D36:E36"/>
    <mergeCell ref="F36:G36"/>
    <mergeCell ref="H36:I36"/>
    <mergeCell ref="J36:K36"/>
    <mergeCell ref="L36:M36"/>
    <mergeCell ref="N36:O36"/>
    <mergeCell ref="AB38:AC38"/>
    <mergeCell ref="AD38:AE38"/>
    <mergeCell ref="AF38:AG38"/>
    <mergeCell ref="AH38:AI38"/>
    <mergeCell ref="AJ38:AK38"/>
    <mergeCell ref="AL38:AM38"/>
    <mergeCell ref="P38:Q38"/>
    <mergeCell ref="R38:S38"/>
    <mergeCell ref="T38:U38"/>
    <mergeCell ref="V38:W38"/>
    <mergeCell ref="X38:Y38"/>
    <mergeCell ref="Z38:AA38"/>
    <mergeCell ref="D38:E38"/>
    <mergeCell ref="F38:G38"/>
    <mergeCell ref="H38:I38"/>
    <mergeCell ref="J38:K38"/>
    <mergeCell ref="L38:M38"/>
    <mergeCell ref="N38:O38"/>
    <mergeCell ref="AB39:AC39"/>
    <mergeCell ref="AD39:AE39"/>
    <mergeCell ref="AF39:AG39"/>
    <mergeCell ref="AH39:AI39"/>
    <mergeCell ref="AJ39:AK39"/>
    <mergeCell ref="AL39:AM39"/>
    <mergeCell ref="P39:Q39"/>
    <mergeCell ref="R39:S39"/>
    <mergeCell ref="T39:U39"/>
    <mergeCell ref="V39:W39"/>
    <mergeCell ref="X39:Y39"/>
    <mergeCell ref="Z39:AA39"/>
    <mergeCell ref="D39:E39"/>
    <mergeCell ref="F39:G39"/>
    <mergeCell ref="H39:I39"/>
    <mergeCell ref="J39:K39"/>
    <mergeCell ref="L39:M39"/>
    <mergeCell ref="N39:O39"/>
    <mergeCell ref="AB40:AC40"/>
    <mergeCell ref="AD40:AE40"/>
    <mergeCell ref="AF40:AG40"/>
    <mergeCell ref="AH40:AI40"/>
    <mergeCell ref="AJ40:AK40"/>
    <mergeCell ref="AL40:AM40"/>
    <mergeCell ref="P40:Q40"/>
    <mergeCell ref="R40:S40"/>
    <mergeCell ref="T40:U40"/>
    <mergeCell ref="V40:W40"/>
    <mergeCell ref="X40:Y40"/>
    <mergeCell ref="Z40:AA40"/>
    <mergeCell ref="D40:E40"/>
    <mergeCell ref="F40:G40"/>
    <mergeCell ref="H40:I40"/>
    <mergeCell ref="J40:K40"/>
    <mergeCell ref="L40:M40"/>
    <mergeCell ref="N40:O40"/>
    <mergeCell ref="AB41:AC41"/>
    <mergeCell ref="AD41:AE41"/>
    <mergeCell ref="AF41:AG41"/>
    <mergeCell ref="AH41:AI41"/>
    <mergeCell ref="AJ41:AK41"/>
    <mergeCell ref="AL41:AM41"/>
    <mergeCell ref="P41:Q41"/>
    <mergeCell ref="R41:S41"/>
    <mergeCell ref="T41:U41"/>
    <mergeCell ref="V41:W41"/>
    <mergeCell ref="X41:Y41"/>
    <mergeCell ref="Z41:AA41"/>
    <mergeCell ref="D41:E41"/>
    <mergeCell ref="F41:G41"/>
    <mergeCell ref="H41:I41"/>
    <mergeCell ref="J41:K41"/>
    <mergeCell ref="L41:M41"/>
    <mergeCell ref="N41:O41"/>
    <mergeCell ref="AB42:AC42"/>
    <mergeCell ref="AD42:AE42"/>
    <mergeCell ref="AF42:AG42"/>
    <mergeCell ref="AH42:AI42"/>
    <mergeCell ref="AJ42:AK42"/>
    <mergeCell ref="AL42:AM42"/>
    <mergeCell ref="P42:Q42"/>
    <mergeCell ref="R42:S42"/>
    <mergeCell ref="T42:U42"/>
    <mergeCell ref="V42:W42"/>
    <mergeCell ref="X42:Y42"/>
    <mergeCell ref="Z42:AA42"/>
    <mergeCell ref="D42:E42"/>
    <mergeCell ref="F42:G42"/>
    <mergeCell ref="H42:I42"/>
    <mergeCell ref="J42:K42"/>
    <mergeCell ref="L42:M42"/>
    <mergeCell ref="N42:O42"/>
    <mergeCell ref="AB43:AC43"/>
    <mergeCell ref="AD43:AE43"/>
    <mergeCell ref="AF43:AG43"/>
    <mergeCell ref="AH43:AI43"/>
    <mergeCell ref="AJ43:AK43"/>
    <mergeCell ref="AL43:AM43"/>
    <mergeCell ref="P43:Q43"/>
    <mergeCell ref="R43:S43"/>
    <mergeCell ref="T43:U43"/>
    <mergeCell ref="V43:W43"/>
    <mergeCell ref="X43:Y43"/>
    <mergeCell ref="Z43:AA43"/>
    <mergeCell ref="D43:E43"/>
    <mergeCell ref="F43:G43"/>
    <mergeCell ref="H43:I43"/>
    <mergeCell ref="J43:K43"/>
    <mergeCell ref="L43:M43"/>
    <mergeCell ref="N43:O43"/>
    <mergeCell ref="AB44:AC44"/>
    <mergeCell ref="AD44:AE44"/>
    <mergeCell ref="AF44:AG44"/>
    <mergeCell ref="AH44:AI44"/>
    <mergeCell ref="AJ44:AK44"/>
    <mergeCell ref="AL44:AM44"/>
    <mergeCell ref="P44:Q44"/>
    <mergeCell ref="R44:S44"/>
    <mergeCell ref="T44:U44"/>
    <mergeCell ref="V44:W44"/>
    <mergeCell ref="X44:Y44"/>
    <mergeCell ref="Z44:AA44"/>
    <mergeCell ref="D44:E44"/>
    <mergeCell ref="F44:G44"/>
    <mergeCell ref="H44:I44"/>
    <mergeCell ref="J44:K44"/>
    <mergeCell ref="L44:M44"/>
    <mergeCell ref="N44:O44"/>
    <mergeCell ref="AB45:AC45"/>
    <mergeCell ref="AD45:AE45"/>
    <mergeCell ref="AF45:AG45"/>
    <mergeCell ref="AH45:AI45"/>
    <mergeCell ref="AJ45:AK45"/>
    <mergeCell ref="AL45:AM45"/>
    <mergeCell ref="P45:Q45"/>
    <mergeCell ref="R45:S45"/>
    <mergeCell ref="T45:U45"/>
    <mergeCell ref="V45:W45"/>
    <mergeCell ref="X45:Y45"/>
    <mergeCell ref="Z45:AA45"/>
    <mergeCell ref="D45:E45"/>
    <mergeCell ref="F45:G45"/>
    <mergeCell ref="H45:I45"/>
    <mergeCell ref="J45:K45"/>
    <mergeCell ref="L45:M45"/>
    <mergeCell ref="N45:O45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D46:E46"/>
    <mergeCell ref="F46:G46"/>
    <mergeCell ref="H46:I46"/>
    <mergeCell ref="J46:K46"/>
    <mergeCell ref="L46:M46"/>
    <mergeCell ref="N46:O46"/>
    <mergeCell ref="R48:S48"/>
    <mergeCell ref="T48:U48"/>
    <mergeCell ref="V48:W48"/>
    <mergeCell ref="X48:Y48"/>
    <mergeCell ref="Z48:AA48"/>
    <mergeCell ref="D48:E48"/>
    <mergeCell ref="F48:G48"/>
    <mergeCell ref="H48:I48"/>
    <mergeCell ref="J48:K48"/>
    <mergeCell ref="L48:M48"/>
    <mergeCell ref="N48:O48"/>
    <mergeCell ref="AB47:AC47"/>
    <mergeCell ref="AD47:AE47"/>
    <mergeCell ref="AF47:AG47"/>
    <mergeCell ref="AH47:AI47"/>
    <mergeCell ref="AJ47:AK47"/>
    <mergeCell ref="AL47:AM47"/>
    <mergeCell ref="P47:Q47"/>
    <mergeCell ref="R47:S47"/>
    <mergeCell ref="T47:U47"/>
    <mergeCell ref="V47:W47"/>
    <mergeCell ref="X47:Y47"/>
    <mergeCell ref="Z47:AA47"/>
    <mergeCell ref="D47:E47"/>
    <mergeCell ref="F47:G47"/>
    <mergeCell ref="H47:I47"/>
    <mergeCell ref="J47:K47"/>
    <mergeCell ref="L47:M47"/>
    <mergeCell ref="N47:O47"/>
    <mergeCell ref="J51:K51"/>
    <mergeCell ref="J52:K52"/>
    <mergeCell ref="D54:E54"/>
    <mergeCell ref="F54:G54"/>
    <mergeCell ref="H54:I54"/>
    <mergeCell ref="J54:K54"/>
    <mergeCell ref="L54:M54"/>
    <mergeCell ref="P49:Q49"/>
    <mergeCell ref="V49:W49"/>
    <mergeCell ref="X49:Y49"/>
    <mergeCell ref="Z49:AA49"/>
    <mergeCell ref="AB49:AC49"/>
    <mergeCell ref="AD49:AE49"/>
    <mergeCell ref="D49:E49"/>
    <mergeCell ref="F49:G49"/>
    <mergeCell ref="H49:I49"/>
    <mergeCell ref="J49:K49"/>
    <mergeCell ref="L49:M49"/>
    <mergeCell ref="N49:O49"/>
    <mergeCell ref="AL54:AM54"/>
    <mergeCell ref="AN3:AQ3"/>
    <mergeCell ref="AR3:AU3"/>
    <mergeCell ref="AV3:AY3"/>
    <mergeCell ref="AZ3:BC3"/>
    <mergeCell ref="BD3:BG3"/>
    <mergeCell ref="AX4:AY4"/>
    <mergeCell ref="AZ4:BA4"/>
    <mergeCell ref="BB4:BC4"/>
    <mergeCell ref="BD4:BE4"/>
    <mergeCell ref="Z54:AA54"/>
    <mergeCell ref="AB54:AC54"/>
    <mergeCell ref="AD54:AE54"/>
    <mergeCell ref="AF54:AG54"/>
    <mergeCell ref="AH54:AI54"/>
    <mergeCell ref="AJ54:AK54"/>
    <mergeCell ref="N54:O54"/>
    <mergeCell ref="P54:Q54"/>
    <mergeCell ref="R54:S54"/>
    <mergeCell ref="T54:U54"/>
    <mergeCell ref="V54:W54"/>
    <mergeCell ref="X54:Y54"/>
    <mergeCell ref="AF49:AG49"/>
    <mergeCell ref="AJ49:AK49"/>
    <mergeCell ref="AL49:AM49"/>
    <mergeCell ref="AB48:AC48"/>
    <mergeCell ref="AD48:AE48"/>
    <mergeCell ref="AF48:AG48"/>
    <mergeCell ref="AH48:AI48"/>
    <mergeCell ref="AJ48:AK48"/>
    <mergeCell ref="AL48:AM48"/>
    <mergeCell ref="P48:Q48"/>
    <mergeCell ref="BR4:BS4"/>
    <mergeCell ref="BT4:BU4"/>
    <mergeCell ref="BV4:BW4"/>
    <mergeCell ref="BX4:BY4"/>
    <mergeCell ref="BZ4:CA4"/>
    <mergeCell ref="AN5:AO5"/>
    <mergeCell ref="AP5:AQ5"/>
    <mergeCell ref="AR5:AS5"/>
    <mergeCell ref="AT5:AU5"/>
    <mergeCell ref="AV5:AW5"/>
    <mergeCell ref="BF4:BG4"/>
    <mergeCell ref="BH4:BI4"/>
    <mergeCell ref="BJ4:BK4"/>
    <mergeCell ref="BL4:BM4"/>
    <mergeCell ref="BN4:BO4"/>
    <mergeCell ref="BP4:BQ4"/>
    <mergeCell ref="BH3:BK3"/>
    <mergeCell ref="BL3:BO3"/>
    <mergeCell ref="BP3:BS3"/>
    <mergeCell ref="BT3:BW3"/>
    <mergeCell ref="BX3:CA3"/>
    <mergeCell ref="AN4:AO4"/>
    <mergeCell ref="AP4:AQ4"/>
    <mergeCell ref="AR4:AS4"/>
    <mergeCell ref="AT4:AU4"/>
    <mergeCell ref="AV4:AW4"/>
    <mergeCell ref="BB6:BC6"/>
    <mergeCell ref="BD6:BE6"/>
    <mergeCell ref="BF6:BG6"/>
    <mergeCell ref="BH6:BI6"/>
    <mergeCell ref="BJ6:BK6"/>
    <mergeCell ref="BL6:BM6"/>
    <mergeCell ref="BV5:BW5"/>
    <mergeCell ref="BX5:BY5"/>
    <mergeCell ref="BZ5:CA5"/>
    <mergeCell ref="AN6:AO6"/>
    <mergeCell ref="AP6:AQ6"/>
    <mergeCell ref="AR6:AS6"/>
    <mergeCell ref="AT6:AU6"/>
    <mergeCell ref="AV6:AW6"/>
    <mergeCell ref="AX6:AY6"/>
    <mergeCell ref="AZ6:BA6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R7:BS7"/>
    <mergeCell ref="BT7:BU7"/>
    <mergeCell ref="BV7:BW7"/>
    <mergeCell ref="BX7:BY7"/>
    <mergeCell ref="BZ7:CA7"/>
    <mergeCell ref="AN8:AO8"/>
    <mergeCell ref="AP8:AQ8"/>
    <mergeCell ref="AR8:AS8"/>
    <mergeCell ref="AT8:AU8"/>
    <mergeCell ref="AV8:AW8"/>
    <mergeCell ref="BF7:BG7"/>
    <mergeCell ref="BH7:BI7"/>
    <mergeCell ref="BJ7:BK7"/>
    <mergeCell ref="BL7:BM7"/>
    <mergeCell ref="BN7:BO7"/>
    <mergeCell ref="BP7:BQ7"/>
    <mergeCell ref="BZ6:CA6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N6:BO6"/>
    <mergeCell ref="BP6:BQ6"/>
    <mergeCell ref="BR6:BS6"/>
    <mergeCell ref="BT6:BU6"/>
    <mergeCell ref="BV6:BW6"/>
    <mergeCell ref="BX6:BY6"/>
    <mergeCell ref="BB9:BC9"/>
    <mergeCell ref="BD9:BE9"/>
    <mergeCell ref="BF9:BG9"/>
    <mergeCell ref="BH9:BI9"/>
    <mergeCell ref="BJ9:BK9"/>
    <mergeCell ref="BL9:BM9"/>
    <mergeCell ref="BV8:BW8"/>
    <mergeCell ref="BX8:BY8"/>
    <mergeCell ref="BZ8:CA8"/>
    <mergeCell ref="AN9:AO9"/>
    <mergeCell ref="AP9:AQ9"/>
    <mergeCell ref="AR9:AS9"/>
    <mergeCell ref="AT9:AU9"/>
    <mergeCell ref="AV9:AW9"/>
    <mergeCell ref="AX9:AY9"/>
    <mergeCell ref="AZ9:BA9"/>
    <mergeCell ref="BJ8:BK8"/>
    <mergeCell ref="BL8:BM8"/>
    <mergeCell ref="BN8:BO8"/>
    <mergeCell ref="BP8:BQ8"/>
    <mergeCell ref="BR8:BS8"/>
    <mergeCell ref="BT8:BU8"/>
    <mergeCell ref="AX8:AY8"/>
    <mergeCell ref="AZ8:BA8"/>
    <mergeCell ref="BB8:BC8"/>
    <mergeCell ref="BD8:BE8"/>
    <mergeCell ref="BF8:BG8"/>
    <mergeCell ref="BH8:BI8"/>
    <mergeCell ref="BR10:BS10"/>
    <mergeCell ref="BT10:BU10"/>
    <mergeCell ref="BV10:BW10"/>
    <mergeCell ref="BX10:BY10"/>
    <mergeCell ref="BZ10:CA10"/>
    <mergeCell ref="AN11:AO11"/>
    <mergeCell ref="AP11:AQ11"/>
    <mergeCell ref="AR11:AS11"/>
    <mergeCell ref="AT11:AU11"/>
    <mergeCell ref="AV11:AW11"/>
    <mergeCell ref="BF10:BG10"/>
    <mergeCell ref="BH10:BI10"/>
    <mergeCell ref="BJ10:BK10"/>
    <mergeCell ref="BL10:BM10"/>
    <mergeCell ref="BN10:BO10"/>
    <mergeCell ref="BP10:BQ10"/>
    <mergeCell ref="BZ9:CA9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N9:BO9"/>
    <mergeCell ref="BP9:BQ9"/>
    <mergeCell ref="BR9:BS9"/>
    <mergeCell ref="BT9:BU9"/>
    <mergeCell ref="BV9:BW9"/>
    <mergeCell ref="BX9:BY9"/>
    <mergeCell ref="BB12:BC12"/>
    <mergeCell ref="BD12:BE12"/>
    <mergeCell ref="BF12:BG12"/>
    <mergeCell ref="BH12:BI12"/>
    <mergeCell ref="BJ12:BK12"/>
    <mergeCell ref="BL12:BM12"/>
    <mergeCell ref="BV11:BW11"/>
    <mergeCell ref="BX11:BY11"/>
    <mergeCell ref="BZ11:CA11"/>
    <mergeCell ref="AN12:AO12"/>
    <mergeCell ref="AP12:AQ12"/>
    <mergeCell ref="AR12:AS12"/>
    <mergeCell ref="AT12:AU12"/>
    <mergeCell ref="AV12:AW12"/>
    <mergeCell ref="AX12:AY12"/>
    <mergeCell ref="AZ12:BA12"/>
    <mergeCell ref="BJ11:BK11"/>
    <mergeCell ref="BL11:BM11"/>
    <mergeCell ref="BN11:BO11"/>
    <mergeCell ref="BP11:BQ11"/>
    <mergeCell ref="BR11:BS11"/>
    <mergeCell ref="BT11:BU11"/>
    <mergeCell ref="AX11:AY11"/>
    <mergeCell ref="AZ11:BA11"/>
    <mergeCell ref="BB11:BC11"/>
    <mergeCell ref="BD11:BE11"/>
    <mergeCell ref="BF11:BG11"/>
    <mergeCell ref="BH11:BI11"/>
    <mergeCell ref="BR13:BS13"/>
    <mergeCell ref="BT13:BU13"/>
    <mergeCell ref="BV13:BW13"/>
    <mergeCell ref="BX13:BY13"/>
    <mergeCell ref="BZ13:CA13"/>
    <mergeCell ref="AN14:AO14"/>
    <mergeCell ref="AP14:AQ14"/>
    <mergeCell ref="AR14:AS14"/>
    <mergeCell ref="AT14:AU14"/>
    <mergeCell ref="AV14:AW14"/>
    <mergeCell ref="BF13:BG13"/>
    <mergeCell ref="BH13:BI13"/>
    <mergeCell ref="BJ13:BK13"/>
    <mergeCell ref="BL13:BM13"/>
    <mergeCell ref="BN13:BO13"/>
    <mergeCell ref="BP13:BQ13"/>
    <mergeCell ref="BZ12:CA12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N12:BO12"/>
    <mergeCell ref="BP12:BQ12"/>
    <mergeCell ref="BR12:BS12"/>
    <mergeCell ref="BT12:BU12"/>
    <mergeCell ref="BV12:BW12"/>
    <mergeCell ref="BX12:BY12"/>
    <mergeCell ref="BV14:BW14"/>
    <mergeCell ref="BX14:BY14"/>
    <mergeCell ref="BZ14:CA14"/>
    <mergeCell ref="AV15:AW15"/>
    <mergeCell ref="AX15:AY15"/>
    <mergeCell ref="AZ15:BA15"/>
    <mergeCell ref="BB15:BC15"/>
    <mergeCell ref="BD15:BE15"/>
    <mergeCell ref="BF15:BG15"/>
    <mergeCell ref="BH15:BI15"/>
    <mergeCell ref="BJ14:BK14"/>
    <mergeCell ref="BL14:BM14"/>
    <mergeCell ref="BN14:BO14"/>
    <mergeCell ref="BP14:BQ14"/>
    <mergeCell ref="BR14:BS14"/>
    <mergeCell ref="BT14:BU14"/>
    <mergeCell ref="AX14:AY14"/>
    <mergeCell ref="AZ14:BA14"/>
    <mergeCell ref="BB14:BC14"/>
    <mergeCell ref="BD14:BE14"/>
    <mergeCell ref="BF14:BG14"/>
    <mergeCell ref="BH14:BI14"/>
    <mergeCell ref="BB16:BC16"/>
    <mergeCell ref="BD16:BE16"/>
    <mergeCell ref="BF16:BG16"/>
    <mergeCell ref="BH16:BI16"/>
    <mergeCell ref="BJ16:BK16"/>
    <mergeCell ref="BL16:BM16"/>
    <mergeCell ref="BV15:BW15"/>
    <mergeCell ref="BX15:BY15"/>
    <mergeCell ref="BZ15:CA15"/>
    <mergeCell ref="AN16:AO16"/>
    <mergeCell ref="AP16:AQ16"/>
    <mergeCell ref="AR16:AS16"/>
    <mergeCell ref="AT16:AU16"/>
    <mergeCell ref="AV16:AW16"/>
    <mergeCell ref="AX16:AY16"/>
    <mergeCell ref="AZ16:BA16"/>
    <mergeCell ref="BJ15:BK15"/>
    <mergeCell ref="BL15:BM15"/>
    <mergeCell ref="BN15:BO15"/>
    <mergeCell ref="BP15:BQ15"/>
    <mergeCell ref="BR15:BS15"/>
    <mergeCell ref="BT15:BU15"/>
    <mergeCell ref="BR17:BS17"/>
    <mergeCell ref="BT17:BU17"/>
    <mergeCell ref="BV17:BW17"/>
    <mergeCell ref="BX17:BY17"/>
    <mergeCell ref="BZ17:CA17"/>
    <mergeCell ref="AN18:AO18"/>
    <mergeCell ref="AP18:AQ18"/>
    <mergeCell ref="AR18:AS18"/>
    <mergeCell ref="AT18:AU18"/>
    <mergeCell ref="AV18:AW18"/>
    <mergeCell ref="BF17:BG17"/>
    <mergeCell ref="BH17:BI17"/>
    <mergeCell ref="BJ17:BK17"/>
    <mergeCell ref="BL17:BM17"/>
    <mergeCell ref="BN17:BO17"/>
    <mergeCell ref="BP17:BQ17"/>
    <mergeCell ref="BZ16:CA16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BN16:BO16"/>
    <mergeCell ref="BP16:BQ16"/>
    <mergeCell ref="BR16:BS16"/>
    <mergeCell ref="BT16:BU16"/>
    <mergeCell ref="BV16:BW16"/>
    <mergeCell ref="BX16:BY16"/>
    <mergeCell ref="BB19:BC19"/>
    <mergeCell ref="BD19:BE19"/>
    <mergeCell ref="BF19:BG19"/>
    <mergeCell ref="BH19:BI19"/>
    <mergeCell ref="BJ19:BK19"/>
    <mergeCell ref="BL19:BM19"/>
    <mergeCell ref="BV18:BW18"/>
    <mergeCell ref="BX18:BY18"/>
    <mergeCell ref="BZ18:CA18"/>
    <mergeCell ref="AN19:AO19"/>
    <mergeCell ref="AP19:AQ19"/>
    <mergeCell ref="AR19:AS19"/>
    <mergeCell ref="AT19:AU19"/>
    <mergeCell ref="AV19:AW19"/>
    <mergeCell ref="AX19:AY19"/>
    <mergeCell ref="AZ19:BA19"/>
    <mergeCell ref="BJ18:BK18"/>
    <mergeCell ref="BL18:BM18"/>
    <mergeCell ref="BN18:BO18"/>
    <mergeCell ref="BP18:BQ18"/>
    <mergeCell ref="BR18:BS18"/>
    <mergeCell ref="BT18:BU18"/>
    <mergeCell ref="AX18:AY18"/>
    <mergeCell ref="AZ18:BA18"/>
    <mergeCell ref="BB18:BC18"/>
    <mergeCell ref="BD18:BE18"/>
    <mergeCell ref="BF18:BG18"/>
    <mergeCell ref="BH18:BI18"/>
    <mergeCell ref="BR20:BS20"/>
    <mergeCell ref="BT20:BU20"/>
    <mergeCell ref="BV20:BW20"/>
    <mergeCell ref="BX20:BY20"/>
    <mergeCell ref="BZ20:CA20"/>
    <mergeCell ref="AN21:AO21"/>
    <mergeCell ref="AP21:AQ21"/>
    <mergeCell ref="AR21:AS21"/>
    <mergeCell ref="AT21:AU21"/>
    <mergeCell ref="AV21:AW21"/>
    <mergeCell ref="BF20:BG20"/>
    <mergeCell ref="BH20:BI20"/>
    <mergeCell ref="BJ20:BK20"/>
    <mergeCell ref="BL20:BM20"/>
    <mergeCell ref="BN20:BO20"/>
    <mergeCell ref="BP20:BQ20"/>
    <mergeCell ref="BZ19:CA19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N19:BO19"/>
    <mergeCell ref="BP19:BQ19"/>
    <mergeCell ref="BR19:BS19"/>
    <mergeCell ref="BT19:BU19"/>
    <mergeCell ref="BV19:BW19"/>
    <mergeCell ref="BX19:BY19"/>
    <mergeCell ref="BB22:BC22"/>
    <mergeCell ref="BD22:BE22"/>
    <mergeCell ref="BF22:BG22"/>
    <mergeCell ref="BH22:BI22"/>
    <mergeCell ref="BJ22:BK22"/>
    <mergeCell ref="BL22:BM22"/>
    <mergeCell ref="BV21:BW21"/>
    <mergeCell ref="BX21:BY21"/>
    <mergeCell ref="BZ21:CA21"/>
    <mergeCell ref="AN22:AO22"/>
    <mergeCell ref="AP22:AQ22"/>
    <mergeCell ref="AR22:AS22"/>
    <mergeCell ref="AT22:AU22"/>
    <mergeCell ref="AV22:AW22"/>
    <mergeCell ref="AX22:AY22"/>
    <mergeCell ref="AZ22:BA22"/>
    <mergeCell ref="BJ21:BK21"/>
    <mergeCell ref="BL21:BM21"/>
    <mergeCell ref="BN21:BO21"/>
    <mergeCell ref="BP21:BQ21"/>
    <mergeCell ref="BR21:BS21"/>
    <mergeCell ref="BT21:BU21"/>
    <mergeCell ref="AX21:AY21"/>
    <mergeCell ref="AZ21:BA21"/>
    <mergeCell ref="BB21:BC21"/>
    <mergeCell ref="BD21:BE21"/>
    <mergeCell ref="BF21:BG21"/>
    <mergeCell ref="BH21:BI21"/>
    <mergeCell ref="BR23:BS23"/>
    <mergeCell ref="BT23:BU23"/>
    <mergeCell ref="BV23:BW23"/>
    <mergeCell ref="BX23:BY23"/>
    <mergeCell ref="BZ23:CA23"/>
    <mergeCell ref="AN24:AO24"/>
    <mergeCell ref="AP24:AQ24"/>
    <mergeCell ref="AR24:AS24"/>
    <mergeCell ref="AT24:AU24"/>
    <mergeCell ref="AV24:AW24"/>
    <mergeCell ref="BF23:BG23"/>
    <mergeCell ref="BH23:BI23"/>
    <mergeCell ref="BJ23:BK23"/>
    <mergeCell ref="BL23:BM23"/>
    <mergeCell ref="BN23:BO23"/>
    <mergeCell ref="BP23:BQ23"/>
    <mergeCell ref="BZ22:CA22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N22:BO22"/>
    <mergeCell ref="BP22:BQ22"/>
    <mergeCell ref="BR22:BS22"/>
    <mergeCell ref="BT22:BU22"/>
    <mergeCell ref="BV22:BW22"/>
    <mergeCell ref="BX22:BY22"/>
    <mergeCell ref="BV24:BW24"/>
    <mergeCell ref="BX24:BY24"/>
    <mergeCell ref="BZ24:CA24"/>
    <mergeCell ref="AN25:AO25"/>
    <mergeCell ref="AP25:AQ25"/>
    <mergeCell ref="AR25:AS25"/>
    <mergeCell ref="AT25:AU25"/>
    <mergeCell ref="AV25:AW25"/>
    <mergeCell ref="AX25:AY25"/>
    <mergeCell ref="AZ25:BA25"/>
    <mergeCell ref="BJ24:BK24"/>
    <mergeCell ref="BL24:BM24"/>
    <mergeCell ref="BN24:BO24"/>
    <mergeCell ref="BP24:BQ24"/>
    <mergeCell ref="BR24:BS24"/>
    <mergeCell ref="BT24:BU24"/>
    <mergeCell ref="AX24:AY24"/>
    <mergeCell ref="AZ24:BA24"/>
    <mergeCell ref="BB24:BC24"/>
    <mergeCell ref="BD24:BE24"/>
    <mergeCell ref="BF24:BG24"/>
    <mergeCell ref="BH24:BI24"/>
    <mergeCell ref="BZ25:CA25"/>
    <mergeCell ref="AV26:AW26"/>
    <mergeCell ref="AX26:AY26"/>
    <mergeCell ref="AZ26:BA26"/>
    <mergeCell ref="BB26:BC26"/>
    <mergeCell ref="BD26:BE26"/>
    <mergeCell ref="BF26:BG26"/>
    <mergeCell ref="BH26:BI26"/>
    <mergeCell ref="BJ26:BK26"/>
    <mergeCell ref="BL26:BM26"/>
    <mergeCell ref="BN25:BO25"/>
    <mergeCell ref="BP25:BQ25"/>
    <mergeCell ref="BR25:BS25"/>
    <mergeCell ref="BT25:BU25"/>
    <mergeCell ref="BV25:BW25"/>
    <mergeCell ref="BX25:BY25"/>
    <mergeCell ref="BB25:BC25"/>
    <mergeCell ref="BD25:BE25"/>
    <mergeCell ref="BF25:BG25"/>
    <mergeCell ref="BH25:BI25"/>
    <mergeCell ref="BJ25:BK25"/>
    <mergeCell ref="BL25:BM25"/>
    <mergeCell ref="BR27:BS27"/>
    <mergeCell ref="BT27:BU27"/>
    <mergeCell ref="BV27:BW27"/>
    <mergeCell ref="BX27:BY27"/>
    <mergeCell ref="BZ27:CA27"/>
    <mergeCell ref="AN28:AO28"/>
    <mergeCell ref="AP28:AQ28"/>
    <mergeCell ref="AR28:AS28"/>
    <mergeCell ref="AT28:AU28"/>
    <mergeCell ref="AV28:AW28"/>
    <mergeCell ref="BF27:BG27"/>
    <mergeCell ref="BH27:BI27"/>
    <mergeCell ref="BJ27:BK27"/>
    <mergeCell ref="BL27:BM27"/>
    <mergeCell ref="BN27:BO27"/>
    <mergeCell ref="BP27:BQ27"/>
    <mergeCell ref="BZ26:CA26"/>
    <mergeCell ref="AN27:AO27"/>
    <mergeCell ref="AP27:AQ27"/>
    <mergeCell ref="AR27:AS27"/>
    <mergeCell ref="AT27:AU27"/>
    <mergeCell ref="AV27:AW27"/>
    <mergeCell ref="AX27:AY27"/>
    <mergeCell ref="AZ27:BA27"/>
    <mergeCell ref="BB27:BC27"/>
    <mergeCell ref="BD27:BE27"/>
    <mergeCell ref="BN26:BO26"/>
    <mergeCell ref="BP26:BQ26"/>
    <mergeCell ref="BR26:BS26"/>
    <mergeCell ref="BT26:BU26"/>
    <mergeCell ref="BV26:BW26"/>
    <mergeCell ref="BX26:BY26"/>
    <mergeCell ref="BB29:BC29"/>
    <mergeCell ref="BD29:BE29"/>
    <mergeCell ref="BF29:BG29"/>
    <mergeCell ref="BH29:BI29"/>
    <mergeCell ref="BJ29:BK29"/>
    <mergeCell ref="BL29:BM29"/>
    <mergeCell ref="BV28:BW28"/>
    <mergeCell ref="BX28:BY28"/>
    <mergeCell ref="BZ28:CA28"/>
    <mergeCell ref="AN29:AO29"/>
    <mergeCell ref="AP29:AQ29"/>
    <mergeCell ref="AR29:AS29"/>
    <mergeCell ref="AT29:AU29"/>
    <mergeCell ref="AV29:AW29"/>
    <mergeCell ref="AX29:AY29"/>
    <mergeCell ref="AZ29:BA29"/>
    <mergeCell ref="BJ28:BK28"/>
    <mergeCell ref="BL28:BM28"/>
    <mergeCell ref="BN28:BO28"/>
    <mergeCell ref="BP28:BQ28"/>
    <mergeCell ref="BR28:BS28"/>
    <mergeCell ref="BT28:BU28"/>
    <mergeCell ref="AX28:AY28"/>
    <mergeCell ref="AZ28:BA28"/>
    <mergeCell ref="BB28:BC28"/>
    <mergeCell ref="BD28:BE28"/>
    <mergeCell ref="BF28:BG28"/>
    <mergeCell ref="BH28:BI28"/>
    <mergeCell ref="BR30:BS30"/>
    <mergeCell ref="BT30:BU30"/>
    <mergeCell ref="BV30:BW30"/>
    <mergeCell ref="BX30:BY30"/>
    <mergeCell ref="BZ30:CA30"/>
    <mergeCell ref="AN31:AO31"/>
    <mergeCell ref="AP31:AQ31"/>
    <mergeCell ref="AR31:AS31"/>
    <mergeCell ref="AT31:AU31"/>
    <mergeCell ref="AV31:AW31"/>
    <mergeCell ref="BF30:BG30"/>
    <mergeCell ref="BH30:BI30"/>
    <mergeCell ref="BJ30:BK30"/>
    <mergeCell ref="BL30:BM30"/>
    <mergeCell ref="BN30:BO30"/>
    <mergeCell ref="BP30:BQ30"/>
    <mergeCell ref="BZ29:CA29"/>
    <mergeCell ref="AN30:AO30"/>
    <mergeCell ref="AP30:AQ30"/>
    <mergeCell ref="AR30:AS30"/>
    <mergeCell ref="AT30:AU30"/>
    <mergeCell ref="AV30:AW30"/>
    <mergeCell ref="AX30:AY30"/>
    <mergeCell ref="AZ30:BA30"/>
    <mergeCell ref="BB30:BC30"/>
    <mergeCell ref="BD30:BE30"/>
    <mergeCell ref="BN29:BO29"/>
    <mergeCell ref="BP29:BQ29"/>
    <mergeCell ref="BR29:BS29"/>
    <mergeCell ref="BT29:BU29"/>
    <mergeCell ref="BV29:BW29"/>
    <mergeCell ref="BX29:BY29"/>
    <mergeCell ref="BB32:BC32"/>
    <mergeCell ref="BD32:BE32"/>
    <mergeCell ref="BF32:BG32"/>
    <mergeCell ref="BH32:BI32"/>
    <mergeCell ref="BJ32:BK32"/>
    <mergeCell ref="BL32:BM32"/>
    <mergeCell ref="BV31:BW31"/>
    <mergeCell ref="BX31:BY31"/>
    <mergeCell ref="BZ31:CA31"/>
    <mergeCell ref="AN32:AO32"/>
    <mergeCell ref="AP32:AQ32"/>
    <mergeCell ref="AR32:AS32"/>
    <mergeCell ref="AT32:AU32"/>
    <mergeCell ref="AV32:AW32"/>
    <mergeCell ref="AX32:AY32"/>
    <mergeCell ref="AZ32:BA32"/>
    <mergeCell ref="BJ31:BK31"/>
    <mergeCell ref="BL31:BM31"/>
    <mergeCell ref="BN31:BO31"/>
    <mergeCell ref="BP31:BQ31"/>
    <mergeCell ref="BR31:BS31"/>
    <mergeCell ref="BT31:BU31"/>
    <mergeCell ref="AX31:AY31"/>
    <mergeCell ref="AZ31:BA31"/>
    <mergeCell ref="BB31:BC31"/>
    <mergeCell ref="BD31:BE31"/>
    <mergeCell ref="BF31:BG31"/>
    <mergeCell ref="BH31:BI31"/>
    <mergeCell ref="BR33:BS33"/>
    <mergeCell ref="BT33:BU33"/>
    <mergeCell ref="BV33:BW33"/>
    <mergeCell ref="BX33:BY33"/>
    <mergeCell ref="BZ33:CA33"/>
    <mergeCell ref="AN34:AO34"/>
    <mergeCell ref="AP34:AQ34"/>
    <mergeCell ref="AR34:AS34"/>
    <mergeCell ref="AT34:AU34"/>
    <mergeCell ref="AV34:AW34"/>
    <mergeCell ref="BF33:BG33"/>
    <mergeCell ref="BH33:BI33"/>
    <mergeCell ref="BJ33:BK33"/>
    <mergeCell ref="BL33:BM33"/>
    <mergeCell ref="BN33:BO33"/>
    <mergeCell ref="BP33:BQ33"/>
    <mergeCell ref="BZ32:CA32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N32:BO32"/>
    <mergeCell ref="BP32:BQ32"/>
    <mergeCell ref="BR32:BS32"/>
    <mergeCell ref="BT32:BU32"/>
    <mergeCell ref="BV32:BW32"/>
    <mergeCell ref="BX32:BY32"/>
    <mergeCell ref="BV34:BW34"/>
    <mergeCell ref="BX34:BY34"/>
    <mergeCell ref="BZ34:CA34"/>
    <mergeCell ref="AN35:AO35"/>
    <mergeCell ref="AP35:AQ35"/>
    <mergeCell ref="AR35:AS35"/>
    <mergeCell ref="AT35:AU35"/>
    <mergeCell ref="AV35:AW35"/>
    <mergeCell ref="AX35:AY35"/>
    <mergeCell ref="AZ35:BA35"/>
    <mergeCell ref="BJ34:BK34"/>
    <mergeCell ref="BL34:BM34"/>
    <mergeCell ref="BN34:BO34"/>
    <mergeCell ref="BP34:BQ34"/>
    <mergeCell ref="BR34:BS34"/>
    <mergeCell ref="BT34:BU34"/>
    <mergeCell ref="AX34:AY34"/>
    <mergeCell ref="AZ34:BA34"/>
    <mergeCell ref="BB34:BC34"/>
    <mergeCell ref="BD34:BE34"/>
    <mergeCell ref="BF34:BG34"/>
    <mergeCell ref="BH34:BI34"/>
    <mergeCell ref="BZ35:CA35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N35:BO35"/>
    <mergeCell ref="BP35:BQ35"/>
    <mergeCell ref="BR35:BS35"/>
    <mergeCell ref="BT35:BU35"/>
    <mergeCell ref="BV35:BW35"/>
    <mergeCell ref="BX35:BY35"/>
    <mergeCell ref="BB35:BC35"/>
    <mergeCell ref="BD35:BE35"/>
    <mergeCell ref="BF35:BG35"/>
    <mergeCell ref="BH35:BI35"/>
    <mergeCell ref="BJ35:BK35"/>
    <mergeCell ref="BL35:BM35"/>
    <mergeCell ref="BR37:BS37"/>
    <mergeCell ref="BT37:BU37"/>
    <mergeCell ref="BV37:BW37"/>
    <mergeCell ref="BX37:BY37"/>
    <mergeCell ref="BZ37:CA37"/>
    <mergeCell ref="AN38:AO38"/>
    <mergeCell ref="AP38:AQ38"/>
    <mergeCell ref="AR38:AS38"/>
    <mergeCell ref="AT38:AU38"/>
    <mergeCell ref="AV38:AW38"/>
    <mergeCell ref="BF37:BG37"/>
    <mergeCell ref="BH37:BI37"/>
    <mergeCell ref="BJ37:BK37"/>
    <mergeCell ref="BL37:BM37"/>
    <mergeCell ref="BN37:BO37"/>
    <mergeCell ref="BP37:BQ37"/>
    <mergeCell ref="BR36:BS36"/>
    <mergeCell ref="BT36:BU36"/>
    <mergeCell ref="BV36:BW36"/>
    <mergeCell ref="BX36:BY36"/>
    <mergeCell ref="BZ36:CA36"/>
    <mergeCell ref="AV37:AW37"/>
    <mergeCell ref="AX37:AY37"/>
    <mergeCell ref="AZ37:BA37"/>
    <mergeCell ref="BB37:BC37"/>
    <mergeCell ref="BD37:BE37"/>
    <mergeCell ref="BF36:BG36"/>
    <mergeCell ref="BH36:BI36"/>
    <mergeCell ref="BJ36:BK36"/>
    <mergeCell ref="BL36:BM36"/>
    <mergeCell ref="BN36:BO36"/>
    <mergeCell ref="BP36:BQ36"/>
    <mergeCell ref="BB39:BC39"/>
    <mergeCell ref="BD39:BE39"/>
    <mergeCell ref="BF39:BG39"/>
    <mergeCell ref="BH39:BI39"/>
    <mergeCell ref="BJ39:BK39"/>
    <mergeCell ref="BL39:BM39"/>
    <mergeCell ref="BV38:BW38"/>
    <mergeCell ref="BX38:BY38"/>
    <mergeCell ref="BZ38:CA38"/>
    <mergeCell ref="AN39:AO39"/>
    <mergeCell ref="AP39:AQ39"/>
    <mergeCell ref="AR39:AS39"/>
    <mergeCell ref="AT39:AU39"/>
    <mergeCell ref="AV39:AW39"/>
    <mergeCell ref="AX39:AY39"/>
    <mergeCell ref="AZ39:BA39"/>
    <mergeCell ref="BJ38:BK38"/>
    <mergeCell ref="BL38:BM38"/>
    <mergeCell ref="BN38:BO38"/>
    <mergeCell ref="BP38:BQ38"/>
    <mergeCell ref="BR38:BS38"/>
    <mergeCell ref="BT38:BU38"/>
    <mergeCell ref="AX38:AY38"/>
    <mergeCell ref="AZ38:BA38"/>
    <mergeCell ref="BB38:BC38"/>
    <mergeCell ref="BD38:BE38"/>
    <mergeCell ref="BF38:BG38"/>
    <mergeCell ref="BH38:BI38"/>
    <mergeCell ref="BR40:BS40"/>
    <mergeCell ref="BT40:BU40"/>
    <mergeCell ref="BV40:BW40"/>
    <mergeCell ref="BX40:BY40"/>
    <mergeCell ref="BZ40:CA40"/>
    <mergeCell ref="AN41:AO41"/>
    <mergeCell ref="AP41:AQ41"/>
    <mergeCell ref="AR41:AS41"/>
    <mergeCell ref="AT41:AU41"/>
    <mergeCell ref="AV41:AW41"/>
    <mergeCell ref="BF40:BG40"/>
    <mergeCell ref="BH40:BI40"/>
    <mergeCell ref="BJ40:BK40"/>
    <mergeCell ref="BL40:BM40"/>
    <mergeCell ref="BN40:BO40"/>
    <mergeCell ref="BP40:BQ40"/>
    <mergeCell ref="BZ39:CA39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40:BE40"/>
    <mergeCell ref="BN39:BO39"/>
    <mergeCell ref="BP39:BQ39"/>
    <mergeCell ref="BR39:BS39"/>
    <mergeCell ref="BT39:BU39"/>
    <mergeCell ref="BV39:BW39"/>
    <mergeCell ref="BX39:BY39"/>
    <mergeCell ref="BB42:BC42"/>
    <mergeCell ref="BD42:BE42"/>
    <mergeCell ref="BF42:BG42"/>
    <mergeCell ref="BH42:BI42"/>
    <mergeCell ref="BJ42:BK42"/>
    <mergeCell ref="BL42:BM42"/>
    <mergeCell ref="BV41:BW41"/>
    <mergeCell ref="BX41:BY41"/>
    <mergeCell ref="BZ41:CA41"/>
    <mergeCell ref="AN42:AO42"/>
    <mergeCell ref="AP42:AQ42"/>
    <mergeCell ref="AR42:AS42"/>
    <mergeCell ref="AT42:AU42"/>
    <mergeCell ref="AV42:AW42"/>
    <mergeCell ref="AX42:AY42"/>
    <mergeCell ref="AZ42:BA42"/>
    <mergeCell ref="BJ41:BK41"/>
    <mergeCell ref="BL41:BM41"/>
    <mergeCell ref="BN41:BO41"/>
    <mergeCell ref="BP41:BQ41"/>
    <mergeCell ref="BR41:BS41"/>
    <mergeCell ref="BT41:BU41"/>
    <mergeCell ref="AX41:AY41"/>
    <mergeCell ref="AZ41:BA41"/>
    <mergeCell ref="BB41:BC41"/>
    <mergeCell ref="BD41:BE41"/>
    <mergeCell ref="BF41:BG41"/>
    <mergeCell ref="BH41:BI41"/>
    <mergeCell ref="BR43:BS43"/>
    <mergeCell ref="BT43:BU43"/>
    <mergeCell ref="BV43:BW43"/>
    <mergeCell ref="BX43:BY43"/>
    <mergeCell ref="BZ43:CA43"/>
    <mergeCell ref="AN44:AO44"/>
    <mergeCell ref="AP44:AQ44"/>
    <mergeCell ref="AR44:AS44"/>
    <mergeCell ref="AT44:AU44"/>
    <mergeCell ref="AV44:AW44"/>
    <mergeCell ref="BF43:BG43"/>
    <mergeCell ref="BH43:BI43"/>
    <mergeCell ref="BJ43:BK43"/>
    <mergeCell ref="BL43:BM43"/>
    <mergeCell ref="BN43:BO43"/>
    <mergeCell ref="BP43:BQ43"/>
    <mergeCell ref="BZ42:CA42"/>
    <mergeCell ref="AN43:AO43"/>
    <mergeCell ref="AP43:AQ43"/>
    <mergeCell ref="AR43:AS43"/>
    <mergeCell ref="AT43:AU43"/>
    <mergeCell ref="AV43:AW43"/>
    <mergeCell ref="AX43:AY43"/>
    <mergeCell ref="AZ43:BA43"/>
    <mergeCell ref="BB43:BC43"/>
    <mergeCell ref="BD43:BE43"/>
    <mergeCell ref="BN42:BO42"/>
    <mergeCell ref="BP42:BQ42"/>
    <mergeCell ref="BR42:BS42"/>
    <mergeCell ref="BT42:BU42"/>
    <mergeCell ref="BV42:BW42"/>
    <mergeCell ref="BX42:BY42"/>
    <mergeCell ref="BB45:BC45"/>
    <mergeCell ref="BD45:BE45"/>
    <mergeCell ref="BF45:BG45"/>
    <mergeCell ref="BH45:BI45"/>
    <mergeCell ref="BJ45:BK45"/>
    <mergeCell ref="BL45:BM45"/>
    <mergeCell ref="BV44:BW44"/>
    <mergeCell ref="BX44:BY44"/>
    <mergeCell ref="BZ44:CA44"/>
    <mergeCell ref="AN45:AO45"/>
    <mergeCell ref="AP45:AQ45"/>
    <mergeCell ref="AR45:AS45"/>
    <mergeCell ref="AT45:AU45"/>
    <mergeCell ref="AV45:AW45"/>
    <mergeCell ref="AX45:AY45"/>
    <mergeCell ref="AZ45:BA45"/>
    <mergeCell ref="BJ44:BK44"/>
    <mergeCell ref="BL44:BM44"/>
    <mergeCell ref="BN44:BO44"/>
    <mergeCell ref="BP44:BQ44"/>
    <mergeCell ref="BR44:BS44"/>
    <mergeCell ref="BT44:BU44"/>
    <mergeCell ref="AX44:AY44"/>
    <mergeCell ref="AZ44:BA44"/>
    <mergeCell ref="BB44:BC44"/>
    <mergeCell ref="BD44:BE44"/>
    <mergeCell ref="BF44:BG44"/>
    <mergeCell ref="BH44:BI44"/>
    <mergeCell ref="BR46:BS46"/>
    <mergeCell ref="BT46:BU46"/>
    <mergeCell ref="BV46:BW46"/>
    <mergeCell ref="BX46:BY46"/>
    <mergeCell ref="BZ46:CA46"/>
    <mergeCell ref="AN47:AO47"/>
    <mergeCell ref="AP47:AQ47"/>
    <mergeCell ref="AR47:AS47"/>
    <mergeCell ref="AT47:AU47"/>
    <mergeCell ref="AV47:AW47"/>
    <mergeCell ref="BF46:BG46"/>
    <mergeCell ref="BH46:BI46"/>
    <mergeCell ref="BJ46:BK46"/>
    <mergeCell ref="BL46:BM46"/>
    <mergeCell ref="BN46:BO46"/>
    <mergeCell ref="BP46:BQ46"/>
    <mergeCell ref="BZ45:CA45"/>
    <mergeCell ref="AN46:AO46"/>
    <mergeCell ref="AP46:AQ46"/>
    <mergeCell ref="AR46:AS46"/>
    <mergeCell ref="AT46:AU46"/>
    <mergeCell ref="AV46:AW46"/>
    <mergeCell ref="AX46:AY46"/>
    <mergeCell ref="AZ46:BA46"/>
    <mergeCell ref="BB46:BC46"/>
    <mergeCell ref="BD46:BE46"/>
    <mergeCell ref="BN45:BO45"/>
    <mergeCell ref="BP45:BQ45"/>
    <mergeCell ref="BR45:BS45"/>
    <mergeCell ref="BT45:BU45"/>
    <mergeCell ref="BV45:BW45"/>
    <mergeCell ref="BX45:BY45"/>
    <mergeCell ref="BV47:BW47"/>
    <mergeCell ref="BX47:BY47"/>
    <mergeCell ref="BZ47:CA47"/>
    <mergeCell ref="AN48:AO48"/>
    <mergeCell ref="AP48:AQ48"/>
    <mergeCell ref="AR48:AS48"/>
    <mergeCell ref="AT48:AU48"/>
    <mergeCell ref="AV48:AW48"/>
    <mergeCell ref="AX48:AY48"/>
    <mergeCell ref="AZ48:BA48"/>
    <mergeCell ref="BJ47:BK47"/>
    <mergeCell ref="BL47:BM47"/>
    <mergeCell ref="BN47:BO47"/>
    <mergeCell ref="BP47:BQ47"/>
    <mergeCell ref="BR47:BS47"/>
    <mergeCell ref="BT47:BU47"/>
    <mergeCell ref="AX47:AY47"/>
    <mergeCell ref="AZ47:BA47"/>
    <mergeCell ref="BB47:BC47"/>
    <mergeCell ref="BD47:BE47"/>
    <mergeCell ref="BF47:BG47"/>
    <mergeCell ref="BH47:BI47"/>
    <mergeCell ref="BN49:BO49"/>
    <mergeCell ref="BP49:BQ49"/>
    <mergeCell ref="BZ48:CA48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N48:BO48"/>
    <mergeCell ref="BP48:BQ48"/>
    <mergeCell ref="BR48:BS48"/>
    <mergeCell ref="BT48:BU48"/>
    <mergeCell ref="BV48:BW48"/>
    <mergeCell ref="BX48:BY48"/>
    <mergeCell ref="BB48:BC48"/>
    <mergeCell ref="BD48:BE48"/>
    <mergeCell ref="BF48:BG48"/>
    <mergeCell ref="BH48:BI48"/>
    <mergeCell ref="BJ48:BK48"/>
    <mergeCell ref="BL48:BM48"/>
    <mergeCell ref="AN1:CB1"/>
    <mergeCell ref="BX54:BY54"/>
    <mergeCell ref="BZ54:CA54"/>
    <mergeCell ref="A1:AM1"/>
    <mergeCell ref="BL54:BM54"/>
    <mergeCell ref="BN54:BO54"/>
    <mergeCell ref="BP54:BQ54"/>
    <mergeCell ref="BR54:BS54"/>
    <mergeCell ref="BT54:BU54"/>
    <mergeCell ref="BV54:BW54"/>
    <mergeCell ref="AZ54:BA54"/>
    <mergeCell ref="BB54:BC54"/>
    <mergeCell ref="BD54:BE54"/>
    <mergeCell ref="BF54:BG54"/>
    <mergeCell ref="BH54:BI54"/>
    <mergeCell ref="BJ54:BK54"/>
    <mergeCell ref="AN54:AO54"/>
    <mergeCell ref="AP54:AQ54"/>
    <mergeCell ref="AR54:AS54"/>
    <mergeCell ref="AT54:AU54"/>
    <mergeCell ref="AV54:AW54"/>
    <mergeCell ref="AX54:AY54"/>
    <mergeCell ref="BR49:BS49"/>
    <mergeCell ref="BT49:BU49"/>
    <mergeCell ref="BV49:BW49"/>
    <mergeCell ref="BX49:BY49"/>
    <mergeCell ref="BZ49:CA49"/>
    <mergeCell ref="BV51:BW51"/>
    <mergeCell ref="BF49:BG49"/>
    <mergeCell ref="BH49:BI49"/>
    <mergeCell ref="BJ49:BK49"/>
    <mergeCell ref="BL49:BM49"/>
  </mergeCells>
  <phoneticPr fontId="1"/>
  <pageMargins left="0.62992125984251968" right="0.62992125984251968" top="0.74803149606299213" bottom="0.55118110236220474" header="0.31496062992125984" footer="0.31496062992125984"/>
  <pageSetup paperSize="9" scale="70" orientation="portrait" horizontalDpi="300" verticalDpi="300" r:id="rId1"/>
  <colBreaks count="1" manualBreakCount="1">
    <brk id="39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6A51-065C-4397-B83A-9AA10D54A1BF}">
  <dimension ref="A1:V57"/>
  <sheetViews>
    <sheetView view="pageBreakPreview" zoomScale="115" zoomScaleNormal="100" zoomScaleSheetLayoutView="115" workbookViewId="0">
      <pane ySplit="5" topLeftCell="A6" activePane="bottomLeft" state="frozen"/>
      <selection pane="bottomLeft" activeCell="L1" sqref="L1:V1"/>
    </sheetView>
  </sheetViews>
  <sheetFormatPr defaultRowHeight="13.5" x14ac:dyDescent="0.4"/>
  <cols>
    <col min="1" max="1" width="3" style="151" customWidth="1"/>
    <col min="2" max="2" width="10.625" style="151" customWidth="1"/>
    <col min="3" max="3" width="10.625" style="2" customWidth="1"/>
    <col min="4" max="4" width="10.625" style="151" customWidth="1"/>
    <col min="5" max="5" width="0.875" style="151" customWidth="1"/>
    <col min="6" max="11" width="7.5" style="151" customWidth="1"/>
    <col min="12" max="21" width="7.125" style="151" customWidth="1"/>
    <col min="22" max="22" width="13.375" style="151" customWidth="1"/>
    <col min="23" max="261" width="9" style="151"/>
    <col min="262" max="262" width="3.125" style="151" customWidth="1"/>
    <col min="263" max="265" width="10.625" style="151" customWidth="1"/>
    <col min="266" max="266" width="0.875" style="151" customWidth="1"/>
    <col min="267" max="267" width="7.625" style="151" customWidth="1"/>
    <col min="268" max="268" width="0.875" style="151" customWidth="1"/>
    <col min="269" max="269" width="7.625" style="151" customWidth="1"/>
    <col min="270" max="270" width="0.875" style="151" customWidth="1"/>
    <col min="271" max="271" width="7.625" style="151" customWidth="1"/>
    <col min="272" max="272" width="0.875" style="151" customWidth="1"/>
    <col min="273" max="273" width="7.625" style="151" customWidth="1"/>
    <col min="274" max="274" width="0.875" style="151" customWidth="1"/>
    <col min="275" max="275" width="7.625" style="151" customWidth="1"/>
    <col min="276" max="276" width="0.875" style="151" customWidth="1"/>
    <col min="277" max="277" width="7.625" style="151" customWidth="1"/>
    <col min="278" max="278" width="0.875" style="151" customWidth="1"/>
    <col min="279" max="517" width="9" style="151"/>
    <col min="518" max="518" width="3.125" style="151" customWidth="1"/>
    <col min="519" max="521" width="10.625" style="151" customWidth="1"/>
    <col min="522" max="522" width="0.875" style="151" customWidth="1"/>
    <col min="523" max="523" width="7.625" style="151" customWidth="1"/>
    <col min="524" max="524" width="0.875" style="151" customWidth="1"/>
    <col min="525" max="525" width="7.625" style="151" customWidth="1"/>
    <col min="526" max="526" width="0.875" style="151" customWidth="1"/>
    <col min="527" max="527" width="7.625" style="151" customWidth="1"/>
    <col min="528" max="528" width="0.875" style="151" customWidth="1"/>
    <col min="529" max="529" width="7.625" style="151" customWidth="1"/>
    <col min="530" max="530" width="0.875" style="151" customWidth="1"/>
    <col min="531" max="531" width="7.625" style="151" customWidth="1"/>
    <col min="532" max="532" width="0.875" style="151" customWidth="1"/>
    <col min="533" max="533" width="7.625" style="151" customWidth="1"/>
    <col min="534" max="534" width="0.875" style="151" customWidth="1"/>
    <col min="535" max="773" width="9" style="151"/>
    <col min="774" max="774" width="3.125" style="151" customWidth="1"/>
    <col min="775" max="777" width="10.625" style="151" customWidth="1"/>
    <col min="778" max="778" width="0.875" style="151" customWidth="1"/>
    <col min="779" max="779" width="7.625" style="151" customWidth="1"/>
    <col min="780" max="780" width="0.875" style="151" customWidth="1"/>
    <col min="781" max="781" width="7.625" style="151" customWidth="1"/>
    <col min="782" max="782" width="0.875" style="151" customWidth="1"/>
    <col min="783" max="783" width="7.625" style="151" customWidth="1"/>
    <col min="784" max="784" width="0.875" style="151" customWidth="1"/>
    <col min="785" max="785" width="7.625" style="151" customWidth="1"/>
    <col min="786" max="786" width="0.875" style="151" customWidth="1"/>
    <col min="787" max="787" width="7.625" style="151" customWidth="1"/>
    <col min="788" max="788" width="0.875" style="151" customWidth="1"/>
    <col min="789" max="789" width="7.625" style="151" customWidth="1"/>
    <col min="790" max="790" width="0.875" style="151" customWidth="1"/>
    <col min="791" max="1029" width="9" style="151"/>
    <col min="1030" max="1030" width="3.125" style="151" customWidth="1"/>
    <col min="1031" max="1033" width="10.625" style="151" customWidth="1"/>
    <col min="1034" max="1034" width="0.875" style="151" customWidth="1"/>
    <col min="1035" max="1035" width="7.625" style="151" customWidth="1"/>
    <col min="1036" max="1036" width="0.875" style="151" customWidth="1"/>
    <col min="1037" max="1037" width="7.625" style="151" customWidth="1"/>
    <col min="1038" max="1038" width="0.875" style="151" customWidth="1"/>
    <col min="1039" max="1039" width="7.625" style="151" customWidth="1"/>
    <col min="1040" max="1040" width="0.875" style="151" customWidth="1"/>
    <col min="1041" max="1041" width="7.625" style="151" customWidth="1"/>
    <col min="1042" max="1042" width="0.875" style="151" customWidth="1"/>
    <col min="1043" max="1043" width="7.625" style="151" customWidth="1"/>
    <col min="1044" max="1044" width="0.875" style="151" customWidth="1"/>
    <col min="1045" max="1045" width="7.625" style="151" customWidth="1"/>
    <col min="1046" max="1046" width="0.875" style="151" customWidth="1"/>
    <col min="1047" max="1285" width="9" style="151"/>
    <col min="1286" max="1286" width="3.125" style="151" customWidth="1"/>
    <col min="1287" max="1289" width="10.625" style="151" customWidth="1"/>
    <col min="1290" max="1290" width="0.875" style="151" customWidth="1"/>
    <col min="1291" max="1291" width="7.625" style="151" customWidth="1"/>
    <col min="1292" max="1292" width="0.875" style="151" customWidth="1"/>
    <col min="1293" max="1293" width="7.625" style="151" customWidth="1"/>
    <col min="1294" max="1294" width="0.875" style="151" customWidth="1"/>
    <col min="1295" max="1295" width="7.625" style="151" customWidth="1"/>
    <col min="1296" max="1296" width="0.875" style="151" customWidth="1"/>
    <col min="1297" max="1297" width="7.625" style="151" customWidth="1"/>
    <col min="1298" max="1298" width="0.875" style="151" customWidth="1"/>
    <col min="1299" max="1299" width="7.625" style="151" customWidth="1"/>
    <col min="1300" max="1300" width="0.875" style="151" customWidth="1"/>
    <col min="1301" max="1301" width="7.625" style="151" customWidth="1"/>
    <col min="1302" max="1302" width="0.875" style="151" customWidth="1"/>
    <col min="1303" max="1541" width="9" style="151"/>
    <col min="1542" max="1542" width="3.125" style="151" customWidth="1"/>
    <col min="1543" max="1545" width="10.625" style="151" customWidth="1"/>
    <col min="1546" max="1546" width="0.875" style="151" customWidth="1"/>
    <col min="1547" max="1547" width="7.625" style="151" customWidth="1"/>
    <col min="1548" max="1548" width="0.875" style="151" customWidth="1"/>
    <col min="1549" max="1549" width="7.625" style="151" customWidth="1"/>
    <col min="1550" max="1550" width="0.875" style="151" customWidth="1"/>
    <col min="1551" max="1551" width="7.625" style="151" customWidth="1"/>
    <col min="1552" max="1552" width="0.875" style="151" customWidth="1"/>
    <col min="1553" max="1553" width="7.625" style="151" customWidth="1"/>
    <col min="1554" max="1554" width="0.875" style="151" customWidth="1"/>
    <col min="1555" max="1555" width="7.625" style="151" customWidth="1"/>
    <col min="1556" max="1556" width="0.875" style="151" customWidth="1"/>
    <col min="1557" max="1557" width="7.625" style="151" customWidth="1"/>
    <col min="1558" max="1558" width="0.875" style="151" customWidth="1"/>
    <col min="1559" max="1797" width="9" style="151"/>
    <col min="1798" max="1798" width="3.125" style="151" customWidth="1"/>
    <col min="1799" max="1801" width="10.625" style="151" customWidth="1"/>
    <col min="1802" max="1802" width="0.875" style="151" customWidth="1"/>
    <col min="1803" max="1803" width="7.625" style="151" customWidth="1"/>
    <col min="1804" max="1804" width="0.875" style="151" customWidth="1"/>
    <col min="1805" max="1805" width="7.625" style="151" customWidth="1"/>
    <col min="1806" max="1806" width="0.875" style="151" customWidth="1"/>
    <col min="1807" max="1807" width="7.625" style="151" customWidth="1"/>
    <col min="1808" max="1808" width="0.875" style="151" customWidth="1"/>
    <col min="1809" max="1809" width="7.625" style="151" customWidth="1"/>
    <col min="1810" max="1810" width="0.875" style="151" customWidth="1"/>
    <col min="1811" max="1811" width="7.625" style="151" customWidth="1"/>
    <col min="1812" max="1812" width="0.875" style="151" customWidth="1"/>
    <col min="1813" max="1813" width="7.625" style="151" customWidth="1"/>
    <col min="1814" max="1814" width="0.875" style="151" customWidth="1"/>
    <col min="1815" max="2053" width="9" style="151"/>
    <col min="2054" max="2054" width="3.125" style="151" customWidth="1"/>
    <col min="2055" max="2057" width="10.625" style="151" customWidth="1"/>
    <col min="2058" max="2058" width="0.875" style="151" customWidth="1"/>
    <col min="2059" max="2059" width="7.625" style="151" customWidth="1"/>
    <col min="2060" max="2060" width="0.875" style="151" customWidth="1"/>
    <col min="2061" max="2061" width="7.625" style="151" customWidth="1"/>
    <col min="2062" max="2062" width="0.875" style="151" customWidth="1"/>
    <col min="2063" max="2063" width="7.625" style="151" customWidth="1"/>
    <col min="2064" max="2064" width="0.875" style="151" customWidth="1"/>
    <col min="2065" max="2065" width="7.625" style="151" customWidth="1"/>
    <col min="2066" max="2066" width="0.875" style="151" customWidth="1"/>
    <col min="2067" max="2067" width="7.625" style="151" customWidth="1"/>
    <col min="2068" max="2068" width="0.875" style="151" customWidth="1"/>
    <col min="2069" max="2069" width="7.625" style="151" customWidth="1"/>
    <col min="2070" max="2070" width="0.875" style="151" customWidth="1"/>
    <col min="2071" max="2309" width="9" style="151"/>
    <col min="2310" max="2310" width="3.125" style="151" customWidth="1"/>
    <col min="2311" max="2313" width="10.625" style="151" customWidth="1"/>
    <col min="2314" max="2314" width="0.875" style="151" customWidth="1"/>
    <col min="2315" max="2315" width="7.625" style="151" customWidth="1"/>
    <col min="2316" max="2316" width="0.875" style="151" customWidth="1"/>
    <col min="2317" max="2317" width="7.625" style="151" customWidth="1"/>
    <col min="2318" max="2318" width="0.875" style="151" customWidth="1"/>
    <col min="2319" max="2319" width="7.625" style="151" customWidth="1"/>
    <col min="2320" max="2320" width="0.875" style="151" customWidth="1"/>
    <col min="2321" max="2321" width="7.625" style="151" customWidth="1"/>
    <col min="2322" max="2322" width="0.875" style="151" customWidth="1"/>
    <col min="2323" max="2323" width="7.625" style="151" customWidth="1"/>
    <col min="2324" max="2324" width="0.875" style="151" customWidth="1"/>
    <col min="2325" max="2325" width="7.625" style="151" customWidth="1"/>
    <col min="2326" max="2326" width="0.875" style="151" customWidth="1"/>
    <col min="2327" max="2565" width="9" style="151"/>
    <col min="2566" max="2566" width="3.125" style="151" customWidth="1"/>
    <col min="2567" max="2569" width="10.625" style="151" customWidth="1"/>
    <col min="2570" max="2570" width="0.875" style="151" customWidth="1"/>
    <col min="2571" max="2571" width="7.625" style="151" customWidth="1"/>
    <col min="2572" max="2572" width="0.875" style="151" customWidth="1"/>
    <col min="2573" max="2573" width="7.625" style="151" customWidth="1"/>
    <col min="2574" max="2574" width="0.875" style="151" customWidth="1"/>
    <col min="2575" max="2575" width="7.625" style="151" customWidth="1"/>
    <col min="2576" max="2576" width="0.875" style="151" customWidth="1"/>
    <col min="2577" max="2577" width="7.625" style="151" customWidth="1"/>
    <col min="2578" max="2578" width="0.875" style="151" customWidth="1"/>
    <col min="2579" max="2579" width="7.625" style="151" customWidth="1"/>
    <col min="2580" max="2580" width="0.875" style="151" customWidth="1"/>
    <col min="2581" max="2581" width="7.625" style="151" customWidth="1"/>
    <col min="2582" max="2582" width="0.875" style="151" customWidth="1"/>
    <col min="2583" max="2821" width="9" style="151"/>
    <col min="2822" max="2822" width="3.125" style="151" customWidth="1"/>
    <col min="2823" max="2825" width="10.625" style="151" customWidth="1"/>
    <col min="2826" max="2826" width="0.875" style="151" customWidth="1"/>
    <col min="2827" max="2827" width="7.625" style="151" customWidth="1"/>
    <col min="2828" max="2828" width="0.875" style="151" customWidth="1"/>
    <col min="2829" max="2829" width="7.625" style="151" customWidth="1"/>
    <col min="2830" max="2830" width="0.875" style="151" customWidth="1"/>
    <col min="2831" max="2831" width="7.625" style="151" customWidth="1"/>
    <col min="2832" max="2832" width="0.875" style="151" customWidth="1"/>
    <col min="2833" max="2833" width="7.625" style="151" customWidth="1"/>
    <col min="2834" max="2834" width="0.875" style="151" customWidth="1"/>
    <col min="2835" max="2835" width="7.625" style="151" customWidth="1"/>
    <col min="2836" max="2836" width="0.875" style="151" customWidth="1"/>
    <col min="2837" max="2837" width="7.625" style="151" customWidth="1"/>
    <col min="2838" max="2838" width="0.875" style="151" customWidth="1"/>
    <col min="2839" max="3077" width="9" style="151"/>
    <col min="3078" max="3078" width="3.125" style="151" customWidth="1"/>
    <col min="3079" max="3081" width="10.625" style="151" customWidth="1"/>
    <col min="3082" max="3082" width="0.875" style="151" customWidth="1"/>
    <col min="3083" max="3083" width="7.625" style="151" customWidth="1"/>
    <col min="3084" max="3084" width="0.875" style="151" customWidth="1"/>
    <col min="3085" max="3085" width="7.625" style="151" customWidth="1"/>
    <col min="3086" max="3086" width="0.875" style="151" customWidth="1"/>
    <col min="3087" max="3087" width="7.625" style="151" customWidth="1"/>
    <col min="3088" max="3088" width="0.875" style="151" customWidth="1"/>
    <col min="3089" max="3089" width="7.625" style="151" customWidth="1"/>
    <col min="3090" max="3090" width="0.875" style="151" customWidth="1"/>
    <col min="3091" max="3091" width="7.625" style="151" customWidth="1"/>
    <col min="3092" max="3092" width="0.875" style="151" customWidth="1"/>
    <col min="3093" max="3093" width="7.625" style="151" customWidth="1"/>
    <col min="3094" max="3094" width="0.875" style="151" customWidth="1"/>
    <col min="3095" max="3333" width="9" style="151"/>
    <col min="3334" max="3334" width="3.125" style="151" customWidth="1"/>
    <col min="3335" max="3337" width="10.625" style="151" customWidth="1"/>
    <col min="3338" max="3338" width="0.875" style="151" customWidth="1"/>
    <col min="3339" max="3339" width="7.625" style="151" customWidth="1"/>
    <col min="3340" max="3340" width="0.875" style="151" customWidth="1"/>
    <col min="3341" max="3341" width="7.625" style="151" customWidth="1"/>
    <col min="3342" max="3342" width="0.875" style="151" customWidth="1"/>
    <col min="3343" max="3343" width="7.625" style="151" customWidth="1"/>
    <col min="3344" max="3344" width="0.875" style="151" customWidth="1"/>
    <col min="3345" max="3345" width="7.625" style="151" customWidth="1"/>
    <col min="3346" max="3346" width="0.875" style="151" customWidth="1"/>
    <col min="3347" max="3347" width="7.625" style="151" customWidth="1"/>
    <col min="3348" max="3348" width="0.875" style="151" customWidth="1"/>
    <col min="3349" max="3349" width="7.625" style="151" customWidth="1"/>
    <col min="3350" max="3350" width="0.875" style="151" customWidth="1"/>
    <col min="3351" max="3589" width="9" style="151"/>
    <col min="3590" max="3590" width="3.125" style="151" customWidth="1"/>
    <col min="3591" max="3593" width="10.625" style="151" customWidth="1"/>
    <col min="3594" max="3594" width="0.875" style="151" customWidth="1"/>
    <col min="3595" max="3595" width="7.625" style="151" customWidth="1"/>
    <col min="3596" max="3596" width="0.875" style="151" customWidth="1"/>
    <col min="3597" max="3597" width="7.625" style="151" customWidth="1"/>
    <col min="3598" max="3598" width="0.875" style="151" customWidth="1"/>
    <col min="3599" max="3599" width="7.625" style="151" customWidth="1"/>
    <col min="3600" max="3600" width="0.875" style="151" customWidth="1"/>
    <col min="3601" max="3601" width="7.625" style="151" customWidth="1"/>
    <col min="3602" max="3602" width="0.875" style="151" customWidth="1"/>
    <col min="3603" max="3603" width="7.625" style="151" customWidth="1"/>
    <col min="3604" max="3604" width="0.875" style="151" customWidth="1"/>
    <col min="3605" max="3605" width="7.625" style="151" customWidth="1"/>
    <col min="3606" max="3606" width="0.875" style="151" customWidth="1"/>
    <col min="3607" max="3845" width="9" style="151"/>
    <col min="3846" max="3846" width="3.125" style="151" customWidth="1"/>
    <col min="3847" max="3849" width="10.625" style="151" customWidth="1"/>
    <col min="3850" max="3850" width="0.875" style="151" customWidth="1"/>
    <col min="3851" max="3851" width="7.625" style="151" customWidth="1"/>
    <col min="3852" max="3852" width="0.875" style="151" customWidth="1"/>
    <col min="3853" max="3853" width="7.625" style="151" customWidth="1"/>
    <col min="3854" max="3854" width="0.875" style="151" customWidth="1"/>
    <col min="3855" max="3855" width="7.625" style="151" customWidth="1"/>
    <col min="3856" max="3856" width="0.875" style="151" customWidth="1"/>
    <col min="3857" max="3857" width="7.625" style="151" customWidth="1"/>
    <col min="3858" max="3858" width="0.875" style="151" customWidth="1"/>
    <col min="3859" max="3859" width="7.625" style="151" customWidth="1"/>
    <col min="3860" max="3860" width="0.875" style="151" customWidth="1"/>
    <col min="3861" max="3861" width="7.625" style="151" customWidth="1"/>
    <col min="3862" max="3862" width="0.875" style="151" customWidth="1"/>
    <col min="3863" max="4101" width="9" style="151"/>
    <col min="4102" max="4102" width="3.125" style="151" customWidth="1"/>
    <col min="4103" max="4105" width="10.625" style="151" customWidth="1"/>
    <col min="4106" max="4106" width="0.875" style="151" customWidth="1"/>
    <col min="4107" max="4107" width="7.625" style="151" customWidth="1"/>
    <col min="4108" max="4108" width="0.875" style="151" customWidth="1"/>
    <col min="4109" max="4109" width="7.625" style="151" customWidth="1"/>
    <col min="4110" max="4110" width="0.875" style="151" customWidth="1"/>
    <col min="4111" max="4111" width="7.625" style="151" customWidth="1"/>
    <col min="4112" max="4112" width="0.875" style="151" customWidth="1"/>
    <col min="4113" max="4113" width="7.625" style="151" customWidth="1"/>
    <col min="4114" max="4114" width="0.875" style="151" customWidth="1"/>
    <col min="4115" max="4115" width="7.625" style="151" customWidth="1"/>
    <col min="4116" max="4116" width="0.875" style="151" customWidth="1"/>
    <col min="4117" max="4117" width="7.625" style="151" customWidth="1"/>
    <col min="4118" max="4118" width="0.875" style="151" customWidth="1"/>
    <col min="4119" max="4357" width="9" style="151"/>
    <col min="4358" max="4358" width="3.125" style="151" customWidth="1"/>
    <col min="4359" max="4361" width="10.625" style="151" customWidth="1"/>
    <col min="4362" max="4362" width="0.875" style="151" customWidth="1"/>
    <col min="4363" max="4363" width="7.625" style="151" customWidth="1"/>
    <col min="4364" max="4364" width="0.875" style="151" customWidth="1"/>
    <col min="4365" max="4365" width="7.625" style="151" customWidth="1"/>
    <col min="4366" max="4366" width="0.875" style="151" customWidth="1"/>
    <col min="4367" max="4367" width="7.625" style="151" customWidth="1"/>
    <col min="4368" max="4368" width="0.875" style="151" customWidth="1"/>
    <col min="4369" max="4369" width="7.625" style="151" customWidth="1"/>
    <col min="4370" max="4370" width="0.875" style="151" customWidth="1"/>
    <col min="4371" max="4371" width="7.625" style="151" customWidth="1"/>
    <col min="4372" max="4372" width="0.875" style="151" customWidth="1"/>
    <col min="4373" max="4373" width="7.625" style="151" customWidth="1"/>
    <col min="4374" max="4374" width="0.875" style="151" customWidth="1"/>
    <col min="4375" max="4613" width="9" style="151"/>
    <col min="4614" max="4614" width="3.125" style="151" customWidth="1"/>
    <col min="4615" max="4617" width="10.625" style="151" customWidth="1"/>
    <col min="4618" max="4618" width="0.875" style="151" customWidth="1"/>
    <col min="4619" max="4619" width="7.625" style="151" customWidth="1"/>
    <col min="4620" max="4620" width="0.875" style="151" customWidth="1"/>
    <col min="4621" max="4621" width="7.625" style="151" customWidth="1"/>
    <col min="4622" max="4622" width="0.875" style="151" customWidth="1"/>
    <col min="4623" max="4623" width="7.625" style="151" customWidth="1"/>
    <col min="4624" max="4624" width="0.875" style="151" customWidth="1"/>
    <col min="4625" max="4625" width="7.625" style="151" customWidth="1"/>
    <col min="4626" max="4626" width="0.875" style="151" customWidth="1"/>
    <col min="4627" max="4627" width="7.625" style="151" customWidth="1"/>
    <col min="4628" max="4628" width="0.875" style="151" customWidth="1"/>
    <col min="4629" max="4629" width="7.625" style="151" customWidth="1"/>
    <col min="4630" max="4630" width="0.875" style="151" customWidth="1"/>
    <col min="4631" max="4869" width="9" style="151"/>
    <col min="4870" max="4870" width="3.125" style="151" customWidth="1"/>
    <col min="4871" max="4873" width="10.625" style="151" customWidth="1"/>
    <col min="4874" max="4874" width="0.875" style="151" customWidth="1"/>
    <col min="4875" max="4875" width="7.625" style="151" customWidth="1"/>
    <col min="4876" max="4876" width="0.875" style="151" customWidth="1"/>
    <col min="4877" max="4877" width="7.625" style="151" customWidth="1"/>
    <col min="4878" max="4878" width="0.875" style="151" customWidth="1"/>
    <col min="4879" max="4879" width="7.625" style="151" customWidth="1"/>
    <col min="4880" max="4880" width="0.875" style="151" customWidth="1"/>
    <col min="4881" max="4881" width="7.625" style="151" customWidth="1"/>
    <col min="4882" max="4882" width="0.875" style="151" customWidth="1"/>
    <col min="4883" max="4883" width="7.625" style="151" customWidth="1"/>
    <col min="4884" max="4884" width="0.875" style="151" customWidth="1"/>
    <col min="4885" max="4885" width="7.625" style="151" customWidth="1"/>
    <col min="4886" max="4886" width="0.875" style="151" customWidth="1"/>
    <col min="4887" max="5125" width="9" style="151"/>
    <col min="5126" max="5126" width="3.125" style="151" customWidth="1"/>
    <col min="5127" max="5129" width="10.625" style="151" customWidth="1"/>
    <col min="5130" max="5130" width="0.875" style="151" customWidth="1"/>
    <col min="5131" max="5131" width="7.625" style="151" customWidth="1"/>
    <col min="5132" max="5132" width="0.875" style="151" customWidth="1"/>
    <col min="5133" max="5133" width="7.625" style="151" customWidth="1"/>
    <col min="5134" max="5134" width="0.875" style="151" customWidth="1"/>
    <col min="5135" max="5135" width="7.625" style="151" customWidth="1"/>
    <col min="5136" max="5136" width="0.875" style="151" customWidth="1"/>
    <col min="5137" max="5137" width="7.625" style="151" customWidth="1"/>
    <col min="5138" max="5138" width="0.875" style="151" customWidth="1"/>
    <col min="5139" max="5139" width="7.625" style="151" customWidth="1"/>
    <col min="5140" max="5140" width="0.875" style="151" customWidth="1"/>
    <col min="5141" max="5141" width="7.625" style="151" customWidth="1"/>
    <col min="5142" max="5142" width="0.875" style="151" customWidth="1"/>
    <col min="5143" max="5381" width="9" style="151"/>
    <col min="5382" max="5382" width="3.125" style="151" customWidth="1"/>
    <col min="5383" max="5385" width="10.625" style="151" customWidth="1"/>
    <col min="5386" max="5386" width="0.875" style="151" customWidth="1"/>
    <col min="5387" max="5387" width="7.625" style="151" customWidth="1"/>
    <col min="5388" max="5388" width="0.875" style="151" customWidth="1"/>
    <col min="5389" max="5389" width="7.625" style="151" customWidth="1"/>
    <col min="5390" max="5390" width="0.875" style="151" customWidth="1"/>
    <col min="5391" max="5391" width="7.625" style="151" customWidth="1"/>
    <col min="5392" max="5392" width="0.875" style="151" customWidth="1"/>
    <col min="5393" max="5393" width="7.625" style="151" customWidth="1"/>
    <col min="5394" max="5394" width="0.875" style="151" customWidth="1"/>
    <col min="5395" max="5395" width="7.625" style="151" customWidth="1"/>
    <col min="5396" max="5396" width="0.875" style="151" customWidth="1"/>
    <col min="5397" max="5397" width="7.625" style="151" customWidth="1"/>
    <col min="5398" max="5398" width="0.875" style="151" customWidth="1"/>
    <col min="5399" max="5637" width="9" style="151"/>
    <col min="5638" max="5638" width="3.125" style="151" customWidth="1"/>
    <col min="5639" max="5641" width="10.625" style="151" customWidth="1"/>
    <col min="5642" max="5642" width="0.875" style="151" customWidth="1"/>
    <col min="5643" max="5643" width="7.625" style="151" customWidth="1"/>
    <col min="5644" max="5644" width="0.875" style="151" customWidth="1"/>
    <col min="5645" max="5645" width="7.625" style="151" customWidth="1"/>
    <col min="5646" max="5646" width="0.875" style="151" customWidth="1"/>
    <col min="5647" max="5647" width="7.625" style="151" customWidth="1"/>
    <col min="5648" max="5648" width="0.875" style="151" customWidth="1"/>
    <col min="5649" max="5649" width="7.625" style="151" customWidth="1"/>
    <col min="5650" max="5650" width="0.875" style="151" customWidth="1"/>
    <col min="5651" max="5651" width="7.625" style="151" customWidth="1"/>
    <col min="5652" max="5652" width="0.875" style="151" customWidth="1"/>
    <col min="5653" max="5653" width="7.625" style="151" customWidth="1"/>
    <col min="5654" max="5654" width="0.875" style="151" customWidth="1"/>
    <col min="5655" max="5893" width="9" style="151"/>
    <col min="5894" max="5894" width="3.125" style="151" customWidth="1"/>
    <col min="5895" max="5897" width="10.625" style="151" customWidth="1"/>
    <col min="5898" max="5898" width="0.875" style="151" customWidth="1"/>
    <col min="5899" max="5899" width="7.625" style="151" customWidth="1"/>
    <col min="5900" max="5900" width="0.875" style="151" customWidth="1"/>
    <col min="5901" max="5901" width="7.625" style="151" customWidth="1"/>
    <col min="5902" max="5902" width="0.875" style="151" customWidth="1"/>
    <col min="5903" max="5903" width="7.625" style="151" customWidth="1"/>
    <col min="5904" max="5904" width="0.875" style="151" customWidth="1"/>
    <col min="5905" max="5905" width="7.625" style="151" customWidth="1"/>
    <col min="5906" max="5906" width="0.875" style="151" customWidth="1"/>
    <col min="5907" max="5907" width="7.625" style="151" customWidth="1"/>
    <col min="5908" max="5908" width="0.875" style="151" customWidth="1"/>
    <col min="5909" max="5909" width="7.625" style="151" customWidth="1"/>
    <col min="5910" max="5910" width="0.875" style="151" customWidth="1"/>
    <col min="5911" max="6149" width="9" style="151"/>
    <col min="6150" max="6150" width="3.125" style="151" customWidth="1"/>
    <col min="6151" max="6153" width="10.625" style="151" customWidth="1"/>
    <col min="6154" max="6154" width="0.875" style="151" customWidth="1"/>
    <col min="6155" max="6155" width="7.625" style="151" customWidth="1"/>
    <col min="6156" max="6156" width="0.875" style="151" customWidth="1"/>
    <col min="6157" max="6157" width="7.625" style="151" customWidth="1"/>
    <col min="6158" max="6158" width="0.875" style="151" customWidth="1"/>
    <col min="6159" max="6159" width="7.625" style="151" customWidth="1"/>
    <col min="6160" max="6160" width="0.875" style="151" customWidth="1"/>
    <col min="6161" max="6161" width="7.625" style="151" customWidth="1"/>
    <col min="6162" max="6162" width="0.875" style="151" customWidth="1"/>
    <col min="6163" max="6163" width="7.625" style="151" customWidth="1"/>
    <col min="6164" max="6164" width="0.875" style="151" customWidth="1"/>
    <col min="6165" max="6165" width="7.625" style="151" customWidth="1"/>
    <col min="6166" max="6166" width="0.875" style="151" customWidth="1"/>
    <col min="6167" max="6405" width="9" style="151"/>
    <col min="6406" max="6406" width="3.125" style="151" customWidth="1"/>
    <col min="6407" max="6409" width="10.625" style="151" customWidth="1"/>
    <col min="6410" max="6410" width="0.875" style="151" customWidth="1"/>
    <col min="6411" max="6411" width="7.625" style="151" customWidth="1"/>
    <col min="6412" max="6412" width="0.875" style="151" customWidth="1"/>
    <col min="6413" max="6413" width="7.625" style="151" customWidth="1"/>
    <col min="6414" max="6414" width="0.875" style="151" customWidth="1"/>
    <col min="6415" max="6415" width="7.625" style="151" customWidth="1"/>
    <col min="6416" max="6416" width="0.875" style="151" customWidth="1"/>
    <col min="6417" max="6417" width="7.625" style="151" customWidth="1"/>
    <col min="6418" max="6418" width="0.875" style="151" customWidth="1"/>
    <col min="6419" max="6419" width="7.625" style="151" customWidth="1"/>
    <col min="6420" max="6420" width="0.875" style="151" customWidth="1"/>
    <col min="6421" max="6421" width="7.625" style="151" customWidth="1"/>
    <col min="6422" max="6422" width="0.875" style="151" customWidth="1"/>
    <col min="6423" max="6661" width="9" style="151"/>
    <col min="6662" max="6662" width="3.125" style="151" customWidth="1"/>
    <col min="6663" max="6665" width="10.625" style="151" customWidth="1"/>
    <col min="6666" max="6666" width="0.875" style="151" customWidth="1"/>
    <col min="6667" max="6667" width="7.625" style="151" customWidth="1"/>
    <col min="6668" max="6668" width="0.875" style="151" customWidth="1"/>
    <col min="6669" max="6669" width="7.625" style="151" customWidth="1"/>
    <col min="6670" max="6670" width="0.875" style="151" customWidth="1"/>
    <col min="6671" max="6671" width="7.625" style="151" customWidth="1"/>
    <col min="6672" max="6672" width="0.875" style="151" customWidth="1"/>
    <col min="6673" max="6673" width="7.625" style="151" customWidth="1"/>
    <col min="6674" max="6674" width="0.875" style="151" customWidth="1"/>
    <col min="6675" max="6675" width="7.625" style="151" customWidth="1"/>
    <col min="6676" max="6676" width="0.875" style="151" customWidth="1"/>
    <col min="6677" max="6677" width="7.625" style="151" customWidth="1"/>
    <col min="6678" max="6678" width="0.875" style="151" customWidth="1"/>
    <col min="6679" max="6917" width="9" style="151"/>
    <col min="6918" max="6918" width="3.125" style="151" customWidth="1"/>
    <col min="6919" max="6921" width="10.625" style="151" customWidth="1"/>
    <col min="6922" max="6922" width="0.875" style="151" customWidth="1"/>
    <col min="6923" max="6923" width="7.625" style="151" customWidth="1"/>
    <col min="6924" max="6924" width="0.875" style="151" customWidth="1"/>
    <col min="6925" max="6925" width="7.625" style="151" customWidth="1"/>
    <col min="6926" max="6926" width="0.875" style="151" customWidth="1"/>
    <col min="6927" max="6927" width="7.625" style="151" customWidth="1"/>
    <col min="6928" max="6928" width="0.875" style="151" customWidth="1"/>
    <col min="6929" max="6929" width="7.625" style="151" customWidth="1"/>
    <col min="6930" max="6930" width="0.875" style="151" customWidth="1"/>
    <col min="6931" max="6931" width="7.625" style="151" customWidth="1"/>
    <col min="6932" max="6932" width="0.875" style="151" customWidth="1"/>
    <col min="6933" max="6933" width="7.625" style="151" customWidth="1"/>
    <col min="6934" max="6934" width="0.875" style="151" customWidth="1"/>
    <col min="6935" max="7173" width="9" style="151"/>
    <col min="7174" max="7174" width="3.125" style="151" customWidth="1"/>
    <col min="7175" max="7177" width="10.625" style="151" customWidth="1"/>
    <col min="7178" max="7178" width="0.875" style="151" customWidth="1"/>
    <col min="7179" max="7179" width="7.625" style="151" customWidth="1"/>
    <col min="7180" max="7180" width="0.875" style="151" customWidth="1"/>
    <col min="7181" max="7181" width="7.625" style="151" customWidth="1"/>
    <col min="7182" max="7182" width="0.875" style="151" customWidth="1"/>
    <col min="7183" max="7183" width="7.625" style="151" customWidth="1"/>
    <col min="7184" max="7184" width="0.875" style="151" customWidth="1"/>
    <col min="7185" max="7185" width="7.625" style="151" customWidth="1"/>
    <col min="7186" max="7186" width="0.875" style="151" customWidth="1"/>
    <col min="7187" max="7187" width="7.625" style="151" customWidth="1"/>
    <col min="7188" max="7188" width="0.875" style="151" customWidth="1"/>
    <col min="7189" max="7189" width="7.625" style="151" customWidth="1"/>
    <col min="7190" max="7190" width="0.875" style="151" customWidth="1"/>
    <col min="7191" max="7429" width="9" style="151"/>
    <col min="7430" max="7430" width="3.125" style="151" customWidth="1"/>
    <col min="7431" max="7433" width="10.625" style="151" customWidth="1"/>
    <col min="7434" max="7434" width="0.875" style="151" customWidth="1"/>
    <col min="7435" max="7435" width="7.625" style="151" customWidth="1"/>
    <col min="7436" max="7436" width="0.875" style="151" customWidth="1"/>
    <col min="7437" max="7437" width="7.625" style="151" customWidth="1"/>
    <col min="7438" max="7438" width="0.875" style="151" customWidth="1"/>
    <col min="7439" max="7439" width="7.625" style="151" customWidth="1"/>
    <col min="7440" max="7440" width="0.875" style="151" customWidth="1"/>
    <col min="7441" max="7441" width="7.625" style="151" customWidth="1"/>
    <col min="7442" max="7442" width="0.875" style="151" customWidth="1"/>
    <col min="7443" max="7443" width="7.625" style="151" customWidth="1"/>
    <col min="7444" max="7444" width="0.875" style="151" customWidth="1"/>
    <col min="7445" max="7445" width="7.625" style="151" customWidth="1"/>
    <col min="7446" max="7446" width="0.875" style="151" customWidth="1"/>
    <col min="7447" max="7685" width="9" style="151"/>
    <col min="7686" max="7686" width="3.125" style="151" customWidth="1"/>
    <col min="7687" max="7689" width="10.625" style="151" customWidth="1"/>
    <col min="7690" max="7690" width="0.875" style="151" customWidth="1"/>
    <col min="7691" max="7691" width="7.625" style="151" customWidth="1"/>
    <col min="7692" max="7692" width="0.875" style="151" customWidth="1"/>
    <col min="7693" max="7693" width="7.625" style="151" customWidth="1"/>
    <col min="7694" max="7694" width="0.875" style="151" customWidth="1"/>
    <col min="7695" max="7695" width="7.625" style="151" customWidth="1"/>
    <col min="7696" max="7696" width="0.875" style="151" customWidth="1"/>
    <col min="7697" max="7697" width="7.625" style="151" customWidth="1"/>
    <col min="7698" max="7698" width="0.875" style="151" customWidth="1"/>
    <col min="7699" max="7699" width="7.625" style="151" customWidth="1"/>
    <col min="7700" max="7700" width="0.875" style="151" customWidth="1"/>
    <col min="7701" max="7701" width="7.625" style="151" customWidth="1"/>
    <col min="7702" max="7702" width="0.875" style="151" customWidth="1"/>
    <col min="7703" max="7941" width="9" style="151"/>
    <col min="7942" max="7942" width="3.125" style="151" customWidth="1"/>
    <col min="7943" max="7945" width="10.625" style="151" customWidth="1"/>
    <col min="7946" max="7946" width="0.875" style="151" customWidth="1"/>
    <col min="7947" max="7947" width="7.625" style="151" customWidth="1"/>
    <col min="7948" max="7948" width="0.875" style="151" customWidth="1"/>
    <col min="7949" max="7949" width="7.625" style="151" customWidth="1"/>
    <col min="7950" max="7950" width="0.875" style="151" customWidth="1"/>
    <col min="7951" max="7951" width="7.625" style="151" customWidth="1"/>
    <col min="7952" max="7952" width="0.875" style="151" customWidth="1"/>
    <col min="7953" max="7953" width="7.625" style="151" customWidth="1"/>
    <col min="7954" max="7954" width="0.875" style="151" customWidth="1"/>
    <col min="7955" max="7955" width="7.625" style="151" customWidth="1"/>
    <col min="7956" max="7956" width="0.875" style="151" customWidth="1"/>
    <col min="7957" max="7957" width="7.625" style="151" customWidth="1"/>
    <col min="7958" max="7958" width="0.875" style="151" customWidth="1"/>
    <col min="7959" max="8197" width="9" style="151"/>
    <col min="8198" max="8198" width="3.125" style="151" customWidth="1"/>
    <col min="8199" max="8201" width="10.625" style="151" customWidth="1"/>
    <col min="8202" max="8202" width="0.875" style="151" customWidth="1"/>
    <col min="8203" max="8203" width="7.625" style="151" customWidth="1"/>
    <col min="8204" max="8204" width="0.875" style="151" customWidth="1"/>
    <col min="8205" max="8205" width="7.625" style="151" customWidth="1"/>
    <col min="8206" max="8206" width="0.875" style="151" customWidth="1"/>
    <col min="8207" max="8207" width="7.625" style="151" customWidth="1"/>
    <col min="8208" max="8208" width="0.875" style="151" customWidth="1"/>
    <col min="8209" max="8209" width="7.625" style="151" customWidth="1"/>
    <col min="8210" max="8210" width="0.875" style="151" customWidth="1"/>
    <col min="8211" max="8211" width="7.625" style="151" customWidth="1"/>
    <col min="8212" max="8212" width="0.875" style="151" customWidth="1"/>
    <col min="8213" max="8213" width="7.625" style="151" customWidth="1"/>
    <col min="8214" max="8214" width="0.875" style="151" customWidth="1"/>
    <col min="8215" max="8453" width="9" style="151"/>
    <col min="8454" max="8454" width="3.125" style="151" customWidth="1"/>
    <col min="8455" max="8457" width="10.625" style="151" customWidth="1"/>
    <col min="8458" max="8458" width="0.875" style="151" customWidth="1"/>
    <col min="8459" max="8459" width="7.625" style="151" customWidth="1"/>
    <col min="8460" max="8460" width="0.875" style="151" customWidth="1"/>
    <col min="8461" max="8461" width="7.625" style="151" customWidth="1"/>
    <col min="8462" max="8462" width="0.875" style="151" customWidth="1"/>
    <col min="8463" max="8463" width="7.625" style="151" customWidth="1"/>
    <col min="8464" max="8464" width="0.875" style="151" customWidth="1"/>
    <col min="8465" max="8465" width="7.625" style="151" customWidth="1"/>
    <col min="8466" max="8466" width="0.875" style="151" customWidth="1"/>
    <col min="8467" max="8467" width="7.625" style="151" customWidth="1"/>
    <col min="8468" max="8468" width="0.875" style="151" customWidth="1"/>
    <col min="8469" max="8469" width="7.625" style="151" customWidth="1"/>
    <col min="8470" max="8470" width="0.875" style="151" customWidth="1"/>
    <col min="8471" max="8709" width="9" style="151"/>
    <col min="8710" max="8710" width="3.125" style="151" customWidth="1"/>
    <col min="8711" max="8713" width="10.625" style="151" customWidth="1"/>
    <col min="8714" max="8714" width="0.875" style="151" customWidth="1"/>
    <col min="8715" max="8715" width="7.625" style="151" customWidth="1"/>
    <col min="8716" max="8716" width="0.875" style="151" customWidth="1"/>
    <col min="8717" max="8717" width="7.625" style="151" customWidth="1"/>
    <col min="8718" max="8718" width="0.875" style="151" customWidth="1"/>
    <col min="8719" max="8719" width="7.625" style="151" customWidth="1"/>
    <col min="8720" max="8720" width="0.875" style="151" customWidth="1"/>
    <col min="8721" max="8721" width="7.625" style="151" customWidth="1"/>
    <col min="8722" max="8722" width="0.875" style="151" customWidth="1"/>
    <col min="8723" max="8723" width="7.625" style="151" customWidth="1"/>
    <col min="8724" max="8724" width="0.875" style="151" customWidth="1"/>
    <col min="8725" max="8725" width="7.625" style="151" customWidth="1"/>
    <col min="8726" max="8726" width="0.875" style="151" customWidth="1"/>
    <col min="8727" max="8965" width="9" style="151"/>
    <col min="8966" max="8966" width="3.125" style="151" customWidth="1"/>
    <col min="8967" max="8969" width="10.625" style="151" customWidth="1"/>
    <col min="8970" max="8970" width="0.875" style="151" customWidth="1"/>
    <col min="8971" max="8971" width="7.625" style="151" customWidth="1"/>
    <col min="8972" max="8972" width="0.875" style="151" customWidth="1"/>
    <col min="8973" max="8973" width="7.625" style="151" customWidth="1"/>
    <col min="8974" max="8974" width="0.875" style="151" customWidth="1"/>
    <col min="8975" max="8975" width="7.625" style="151" customWidth="1"/>
    <col min="8976" max="8976" width="0.875" style="151" customWidth="1"/>
    <col min="8977" max="8977" width="7.625" style="151" customWidth="1"/>
    <col min="8978" max="8978" width="0.875" style="151" customWidth="1"/>
    <col min="8979" max="8979" width="7.625" style="151" customWidth="1"/>
    <col min="8980" max="8980" width="0.875" style="151" customWidth="1"/>
    <col min="8981" max="8981" width="7.625" style="151" customWidth="1"/>
    <col min="8982" max="8982" width="0.875" style="151" customWidth="1"/>
    <col min="8983" max="9221" width="9" style="151"/>
    <col min="9222" max="9222" width="3.125" style="151" customWidth="1"/>
    <col min="9223" max="9225" width="10.625" style="151" customWidth="1"/>
    <col min="9226" max="9226" width="0.875" style="151" customWidth="1"/>
    <col min="9227" max="9227" width="7.625" style="151" customWidth="1"/>
    <col min="9228" max="9228" width="0.875" style="151" customWidth="1"/>
    <col min="9229" max="9229" width="7.625" style="151" customWidth="1"/>
    <col min="9230" max="9230" width="0.875" style="151" customWidth="1"/>
    <col min="9231" max="9231" width="7.625" style="151" customWidth="1"/>
    <col min="9232" max="9232" width="0.875" style="151" customWidth="1"/>
    <col min="9233" max="9233" width="7.625" style="151" customWidth="1"/>
    <col min="9234" max="9234" width="0.875" style="151" customWidth="1"/>
    <col min="9235" max="9235" width="7.625" style="151" customWidth="1"/>
    <col min="9236" max="9236" width="0.875" style="151" customWidth="1"/>
    <col min="9237" max="9237" width="7.625" style="151" customWidth="1"/>
    <col min="9238" max="9238" width="0.875" style="151" customWidth="1"/>
    <col min="9239" max="9477" width="9" style="151"/>
    <col min="9478" max="9478" width="3.125" style="151" customWidth="1"/>
    <col min="9479" max="9481" width="10.625" style="151" customWidth="1"/>
    <col min="9482" max="9482" width="0.875" style="151" customWidth="1"/>
    <col min="9483" max="9483" width="7.625" style="151" customWidth="1"/>
    <col min="9484" max="9484" width="0.875" style="151" customWidth="1"/>
    <col min="9485" max="9485" width="7.625" style="151" customWidth="1"/>
    <col min="9486" max="9486" width="0.875" style="151" customWidth="1"/>
    <col min="9487" max="9487" width="7.625" style="151" customWidth="1"/>
    <col min="9488" max="9488" width="0.875" style="151" customWidth="1"/>
    <col min="9489" max="9489" width="7.625" style="151" customWidth="1"/>
    <col min="9490" max="9490" width="0.875" style="151" customWidth="1"/>
    <col min="9491" max="9491" width="7.625" style="151" customWidth="1"/>
    <col min="9492" max="9492" width="0.875" style="151" customWidth="1"/>
    <col min="9493" max="9493" width="7.625" style="151" customWidth="1"/>
    <col min="9494" max="9494" width="0.875" style="151" customWidth="1"/>
    <col min="9495" max="9733" width="9" style="151"/>
    <col min="9734" max="9734" width="3.125" style="151" customWidth="1"/>
    <col min="9735" max="9737" width="10.625" style="151" customWidth="1"/>
    <col min="9738" max="9738" width="0.875" style="151" customWidth="1"/>
    <col min="9739" max="9739" width="7.625" style="151" customWidth="1"/>
    <col min="9740" max="9740" width="0.875" style="151" customWidth="1"/>
    <col min="9741" max="9741" width="7.625" style="151" customWidth="1"/>
    <col min="9742" max="9742" width="0.875" style="151" customWidth="1"/>
    <col min="9743" max="9743" width="7.625" style="151" customWidth="1"/>
    <col min="9744" max="9744" width="0.875" style="151" customWidth="1"/>
    <col min="9745" max="9745" width="7.625" style="151" customWidth="1"/>
    <col min="9746" max="9746" width="0.875" style="151" customWidth="1"/>
    <col min="9747" max="9747" width="7.625" style="151" customWidth="1"/>
    <col min="9748" max="9748" width="0.875" style="151" customWidth="1"/>
    <col min="9749" max="9749" width="7.625" style="151" customWidth="1"/>
    <col min="9750" max="9750" width="0.875" style="151" customWidth="1"/>
    <col min="9751" max="9989" width="9" style="151"/>
    <col min="9990" max="9990" width="3.125" style="151" customWidth="1"/>
    <col min="9991" max="9993" width="10.625" style="151" customWidth="1"/>
    <col min="9994" max="9994" width="0.875" style="151" customWidth="1"/>
    <col min="9995" max="9995" width="7.625" style="151" customWidth="1"/>
    <col min="9996" max="9996" width="0.875" style="151" customWidth="1"/>
    <col min="9997" max="9997" width="7.625" style="151" customWidth="1"/>
    <col min="9998" max="9998" width="0.875" style="151" customWidth="1"/>
    <col min="9999" max="9999" width="7.625" style="151" customWidth="1"/>
    <col min="10000" max="10000" width="0.875" style="151" customWidth="1"/>
    <col min="10001" max="10001" width="7.625" style="151" customWidth="1"/>
    <col min="10002" max="10002" width="0.875" style="151" customWidth="1"/>
    <col min="10003" max="10003" width="7.625" style="151" customWidth="1"/>
    <col min="10004" max="10004" width="0.875" style="151" customWidth="1"/>
    <col min="10005" max="10005" width="7.625" style="151" customWidth="1"/>
    <col min="10006" max="10006" width="0.875" style="151" customWidth="1"/>
    <col min="10007" max="10245" width="9" style="151"/>
    <col min="10246" max="10246" width="3.125" style="151" customWidth="1"/>
    <col min="10247" max="10249" width="10.625" style="151" customWidth="1"/>
    <col min="10250" max="10250" width="0.875" style="151" customWidth="1"/>
    <col min="10251" max="10251" width="7.625" style="151" customWidth="1"/>
    <col min="10252" max="10252" width="0.875" style="151" customWidth="1"/>
    <col min="10253" max="10253" width="7.625" style="151" customWidth="1"/>
    <col min="10254" max="10254" width="0.875" style="151" customWidth="1"/>
    <col min="10255" max="10255" width="7.625" style="151" customWidth="1"/>
    <col min="10256" max="10256" width="0.875" style="151" customWidth="1"/>
    <col min="10257" max="10257" width="7.625" style="151" customWidth="1"/>
    <col min="10258" max="10258" width="0.875" style="151" customWidth="1"/>
    <col min="10259" max="10259" width="7.625" style="151" customWidth="1"/>
    <col min="10260" max="10260" width="0.875" style="151" customWidth="1"/>
    <col min="10261" max="10261" width="7.625" style="151" customWidth="1"/>
    <col min="10262" max="10262" width="0.875" style="151" customWidth="1"/>
    <col min="10263" max="10501" width="9" style="151"/>
    <col min="10502" max="10502" width="3.125" style="151" customWidth="1"/>
    <col min="10503" max="10505" width="10.625" style="151" customWidth="1"/>
    <col min="10506" max="10506" width="0.875" style="151" customWidth="1"/>
    <col min="10507" max="10507" width="7.625" style="151" customWidth="1"/>
    <col min="10508" max="10508" width="0.875" style="151" customWidth="1"/>
    <col min="10509" max="10509" width="7.625" style="151" customWidth="1"/>
    <col min="10510" max="10510" width="0.875" style="151" customWidth="1"/>
    <col min="10511" max="10511" width="7.625" style="151" customWidth="1"/>
    <col min="10512" max="10512" width="0.875" style="151" customWidth="1"/>
    <col min="10513" max="10513" width="7.625" style="151" customWidth="1"/>
    <col min="10514" max="10514" width="0.875" style="151" customWidth="1"/>
    <col min="10515" max="10515" width="7.625" style="151" customWidth="1"/>
    <col min="10516" max="10516" width="0.875" style="151" customWidth="1"/>
    <col min="10517" max="10517" width="7.625" style="151" customWidth="1"/>
    <col min="10518" max="10518" width="0.875" style="151" customWidth="1"/>
    <col min="10519" max="10757" width="9" style="151"/>
    <col min="10758" max="10758" width="3.125" style="151" customWidth="1"/>
    <col min="10759" max="10761" width="10.625" style="151" customWidth="1"/>
    <col min="10762" max="10762" width="0.875" style="151" customWidth="1"/>
    <col min="10763" max="10763" width="7.625" style="151" customWidth="1"/>
    <col min="10764" max="10764" width="0.875" style="151" customWidth="1"/>
    <col min="10765" max="10765" width="7.625" style="151" customWidth="1"/>
    <col min="10766" max="10766" width="0.875" style="151" customWidth="1"/>
    <col min="10767" max="10767" width="7.625" style="151" customWidth="1"/>
    <col min="10768" max="10768" width="0.875" style="151" customWidth="1"/>
    <col min="10769" max="10769" width="7.625" style="151" customWidth="1"/>
    <col min="10770" max="10770" width="0.875" style="151" customWidth="1"/>
    <col min="10771" max="10771" width="7.625" style="151" customWidth="1"/>
    <col min="10772" max="10772" width="0.875" style="151" customWidth="1"/>
    <col min="10773" max="10773" width="7.625" style="151" customWidth="1"/>
    <col min="10774" max="10774" width="0.875" style="151" customWidth="1"/>
    <col min="10775" max="11013" width="9" style="151"/>
    <col min="11014" max="11014" width="3.125" style="151" customWidth="1"/>
    <col min="11015" max="11017" width="10.625" style="151" customWidth="1"/>
    <col min="11018" max="11018" width="0.875" style="151" customWidth="1"/>
    <col min="11019" max="11019" width="7.625" style="151" customWidth="1"/>
    <col min="11020" max="11020" width="0.875" style="151" customWidth="1"/>
    <col min="11021" max="11021" width="7.625" style="151" customWidth="1"/>
    <col min="11022" max="11022" width="0.875" style="151" customWidth="1"/>
    <col min="11023" max="11023" width="7.625" style="151" customWidth="1"/>
    <col min="11024" max="11024" width="0.875" style="151" customWidth="1"/>
    <col min="11025" max="11025" width="7.625" style="151" customWidth="1"/>
    <col min="11026" max="11026" width="0.875" style="151" customWidth="1"/>
    <col min="11027" max="11027" width="7.625" style="151" customWidth="1"/>
    <col min="11028" max="11028" width="0.875" style="151" customWidth="1"/>
    <col min="11029" max="11029" width="7.625" style="151" customWidth="1"/>
    <col min="11030" max="11030" width="0.875" style="151" customWidth="1"/>
    <col min="11031" max="11269" width="9" style="151"/>
    <col min="11270" max="11270" width="3.125" style="151" customWidth="1"/>
    <col min="11271" max="11273" width="10.625" style="151" customWidth="1"/>
    <col min="11274" max="11274" width="0.875" style="151" customWidth="1"/>
    <col min="11275" max="11275" width="7.625" style="151" customWidth="1"/>
    <col min="11276" max="11276" width="0.875" style="151" customWidth="1"/>
    <col min="11277" max="11277" width="7.625" style="151" customWidth="1"/>
    <col min="11278" max="11278" width="0.875" style="151" customWidth="1"/>
    <col min="11279" max="11279" width="7.625" style="151" customWidth="1"/>
    <col min="11280" max="11280" width="0.875" style="151" customWidth="1"/>
    <col min="11281" max="11281" width="7.625" style="151" customWidth="1"/>
    <col min="11282" max="11282" width="0.875" style="151" customWidth="1"/>
    <col min="11283" max="11283" width="7.625" style="151" customWidth="1"/>
    <col min="11284" max="11284" width="0.875" style="151" customWidth="1"/>
    <col min="11285" max="11285" width="7.625" style="151" customWidth="1"/>
    <col min="11286" max="11286" width="0.875" style="151" customWidth="1"/>
    <col min="11287" max="11525" width="9" style="151"/>
    <col min="11526" max="11526" width="3.125" style="151" customWidth="1"/>
    <col min="11527" max="11529" width="10.625" style="151" customWidth="1"/>
    <col min="11530" max="11530" width="0.875" style="151" customWidth="1"/>
    <col min="11531" max="11531" width="7.625" style="151" customWidth="1"/>
    <col min="11532" max="11532" width="0.875" style="151" customWidth="1"/>
    <col min="11533" max="11533" width="7.625" style="151" customWidth="1"/>
    <col min="11534" max="11534" width="0.875" style="151" customWidth="1"/>
    <col min="11535" max="11535" width="7.625" style="151" customWidth="1"/>
    <col min="11536" max="11536" width="0.875" style="151" customWidth="1"/>
    <col min="11537" max="11537" width="7.625" style="151" customWidth="1"/>
    <col min="11538" max="11538" width="0.875" style="151" customWidth="1"/>
    <col min="11539" max="11539" width="7.625" style="151" customWidth="1"/>
    <col min="11540" max="11540" width="0.875" style="151" customWidth="1"/>
    <col min="11541" max="11541" width="7.625" style="151" customWidth="1"/>
    <col min="11542" max="11542" width="0.875" style="151" customWidth="1"/>
    <col min="11543" max="11781" width="9" style="151"/>
    <col min="11782" max="11782" width="3.125" style="151" customWidth="1"/>
    <col min="11783" max="11785" width="10.625" style="151" customWidth="1"/>
    <col min="11786" max="11786" width="0.875" style="151" customWidth="1"/>
    <col min="11787" max="11787" width="7.625" style="151" customWidth="1"/>
    <col min="11788" max="11788" width="0.875" style="151" customWidth="1"/>
    <col min="11789" max="11789" width="7.625" style="151" customWidth="1"/>
    <col min="11790" max="11790" width="0.875" style="151" customWidth="1"/>
    <col min="11791" max="11791" width="7.625" style="151" customWidth="1"/>
    <col min="11792" max="11792" width="0.875" style="151" customWidth="1"/>
    <col min="11793" max="11793" width="7.625" style="151" customWidth="1"/>
    <col min="11794" max="11794" width="0.875" style="151" customWidth="1"/>
    <col min="11795" max="11795" width="7.625" style="151" customWidth="1"/>
    <col min="11796" max="11796" width="0.875" style="151" customWidth="1"/>
    <col min="11797" max="11797" width="7.625" style="151" customWidth="1"/>
    <col min="11798" max="11798" width="0.875" style="151" customWidth="1"/>
    <col min="11799" max="12037" width="9" style="151"/>
    <col min="12038" max="12038" width="3.125" style="151" customWidth="1"/>
    <col min="12039" max="12041" width="10.625" style="151" customWidth="1"/>
    <col min="12042" max="12042" width="0.875" style="151" customWidth="1"/>
    <col min="12043" max="12043" width="7.625" style="151" customWidth="1"/>
    <col min="12044" max="12044" width="0.875" style="151" customWidth="1"/>
    <col min="12045" max="12045" width="7.625" style="151" customWidth="1"/>
    <col min="12046" max="12046" width="0.875" style="151" customWidth="1"/>
    <col min="12047" max="12047" width="7.625" style="151" customWidth="1"/>
    <col min="12048" max="12048" width="0.875" style="151" customWidth="1"/>
    <col min="12049" max="12049" width="7.625" style="151" customWidth="1"/>
    <col min="12050" max="12050" width="0.875" style="151" customWidth="1"/>
    <col min="12051" max="12051" width="7.625" style="151" customWidth="1"/>
    <col min="12052" max="12052" width="0.875" style="151" customWidth="1"/>
    <col min="12053" max="12053" width="7.625" style="151" customWidth="1"/>
    <col min="12054" max="12054" width="0.875" style="151" customWidth="1"/>
    <col min="12055" max="12293" width="9" style="151"/>
    <col min="12294" max="12294" width="3.125" style="151" customWidth="1"/>
    <col min="12295" max="12297" width="10.625" style="151" customWidth="1"/>
    <col min="12298" max="12298" width="0.875" style="151" customWidth="1"/>
    <col min="12299" max="12299" width="7.625" style="151" customWidth="1"/>
    <col min="12300" max="12300" width="0.875" style="151" customWidth="1"/>
    <col min="12301" max="12301" width="7.625" style="151" customWidth="1"/>
    <col min="12302" max="12302" width="0.875" style="151" customWidth="1"/>
    <col min="12303" max="12303" width="7.625" style="151" customWidth="1"/>
    <col min="12304" max="12304" width="0.875" style="151" customWidth="1"/>
    <col min="12305" max="12305" width="7.625" style="151" customWidth="1"/>
    <col min="12306" max="12306" width="0.875" style="151" customWidth="1"/>
    <col min="12307" max="12307" width="7.625" style="151" customWidth="1"/>
    <col min="12308" max="12308" width="0.875" style="151" customWidth="1"/>
    <col min="12309" max="12309" width="7.625" style="151" customWidth="1"/>
    <col min="12310" max="12310" width="0.875" style="151" customWidth="1"/>
    <col min="12311" max="12549" width="9" style="151"/>
    <col min="12550" max="12550" width="3.125" style="151" customWidth="1"/>
    <col min="12551" max="12553" width="10.625" style="151" customWidth="1"/>
    <col min="12554" max="12554" width="0.875" style="151" customWidth="1"/>
    <col min="12555" max="12555" width="7.625" style="151" customWidth="1"/>
    <col min="12556" max="12556" width="0.875" style="151" customWidth="1"/>
    <col min="12557" max="12557" width="7.625" style="151" customWidth="1"/>
    <col min="12558" max="12558" width="0.875" style="151" customWidth="1"/>
    <col min="12559" max="12559" width="7.625" style="151" customWidth="1"/>
    <col min="12560" max="12560" width="0.875" style="151" customWidth="1"/>
    <col min="12561" max="12561" width="7.625" style="151" customWidth="1"/>
    <col min="12562" max="12562" width="0.875" style="151" customWidth="1"/>
    <col min="12563" max="12563" width="7.625" style="151" customWidth="1"/>
    <col min="12564" max="12564" width="0.875" style="151" customWidth="1"/>
    <col min="12565" max="12565" width="7.625" style="151" customWidth="1"/>
    <col min="12566" max="12566" width="0.875" style="151" customWidth="1"/>
    <col min="12567" max="12805" width="9" style="151"/>
    <col min="12806" max="12806" width="3.125" style="151" customWidth="1"/>
    <col min="12807" max="12809" width="10.625" style="151" customWidth="1"/>
    <col min="12810" max="12810" width="0.875" style="151" customWidth="1"/>
    <col min="12811" max="12811" width="7.625" style="151" customWidth="1"/>
    <col min="12812" max="12812" width="0.875" style="151" customWidth="1"/>
    <col min="12813" max="12813" width="7.625" style="151" customWidth="1"/>
    <col min="12814" max="12814" width="0.875" style="151" customWidth="1"/>
    <col min="12815" max="12815" width="7.625" style="151" customWidth="1"/>
    <col min="12816" max="12816" width="0.875" style="151" customWidth="1"/>
    <col min="12817" max="12817" width="7.625" style="151" customWidth="1"/>
    <col min="12818" max="12818" width="0.875" style="151" customWidth="1"/>
    <col min="12819" max="12819" width="7.625" style="151" customWidth="1"/>
    <col min="12820" max="12820" width="0.875" style="151" customWidth="1"/>
    <col min="12821" max="12821" width="7.625" style="151" customWidth="1"/>
    <col min="12822" max="12822" width="0.875" style="151" customWidth="1"/>
    <col min="12823" max="13061" width="9" style="151"/>
    <col min="13062" max="13062" width="3.125" style="151" customWidth="1"/>
    <col min="13063" max="13065" width="10.625" style="151" customWidth="1"/>
    <col min="13066" max="13066" width="0.875" style="151" customWidth="1"/>
    <col min="13067" max="13067" width="7.625" style="151" customWidth="1"/>
    <col min="13068" max="13068" width="0.875" style="151" customWidth="1"/>
    <col min="13069" max="13069" width="7.625" style="151" customWidth="1"/>
    <col min="13070" max="13070" width="0.875" style="151" customWidth="1"/>
    <col min="13071" max="13071" width="7.625" style="151" customWidth="1"/>
    <col min="13072" max="13072" width="0.875" style="151" customWidth="1"/>
    <col min="13073" max="13073" width="7.625" style="151" customWidth="1"/>
    <col min="13074" max="13074" width="0.875" style="151" customWidth="1"/>
    <col min="13075" max="13075" width="7.625" style="151" customWidth="1"/>
    <col min="13076" max="13076" width="0.875" style="151" customWidth="1"/>
    <col min="13077" max="13077" width="7.625" style="151" customWidth="1"/>
    <col min="13078" max="13078" width="0.875" style="151" customWidth="1"/>
    <col min="13079" max="13317" width="9" style="151"/>
    <col min="13318" max="13318" width="3.125" style="151" customWidth="1"/>
    <col min="13319" max="13321" width="10.625" style="151" customWidth="1"/>
    <col min="13322" max="13322" width="0.875" style="151" customWidth="1"/>
    <col min="13323" max="13323" width="7.625" style="151" customWidth="1"/>
    <col min="13324" max="13324" width="0.875" style="151" customWidth="1"/>
    <col min="13325" max="13325" width="7.625" style="151" customWidth="1"/>
    <col min="13326" max="13326" width="0.875" style="151" customWidth="1"/>
    <col min="13327" max="13327" width="7.625" style="151" customWidth="1"/>
    <col min="13328" max="13328" width="0.875" style="151" customWidth="1"/>
    <col min="13329" max="13329" width="7.625" style="151" customWidth="1"/>
    <col min="13330" max="13330" width="0.875" style="151" customWidth="1"/>
    <col min="13331" max="13331" width="7.625" style="151" customWidth="1"/>
    <col min="13332" max="13332" width="0.875" style="151" customWidth="1"/>
    <col min="13333" max="13333" width="7.625" style="151" customWidth="1"/>
    <col min="13334" max="13334" width="0.875" style="151" customWidth="1"/>
    <col min="13335" max="13573" width="9" style="151"/>
    <col min="13574" max="13574" width="3.125" style="151" customWidth="1"/>
    <col min="13575" max="13577" width="10.625" style="151" customWidth="1"/>
    <col min="13578" max="13578" width="0.875" style="151" customWidth="1"/>
    <col min="13579" max="13579" width="7.625" style="151" customWidth="1"/>
    <col min="13580" max="13580" width="0.875" style="151" customWidth="1"/>
    <col min="13581" max="13581" width="7.625" style="151" customWidth="1"/>
    <col min="13582" max="13582" width="0.875" style="151" customWidth="1"/>
    <col min="13583" max="13583" width="7.625" style="151" customWidth="1"/>
    <col min="13584" max="13584" width="0.875" style="151" customWidth="1"/>
    <col min="13585" max="13585" width="7.625" style="151" customWidth="1"/>
    <col min="13586" max="13586" width="0.875" style="151" customWidth="1"/>
    <col min="13587" max="13587" width="7.625" style="151" customWidth="1"/>
    <col min="13588" max="13588" width="0.875" style="151" customWidth="1"/>
    <col min="13589" max="13589" width="7.625" style="151" customWidth="1"/>
    <col min="13590" max="13590" width="0.875" style="151" customWidth="1"/>
    <col min="13591" max="13829" width="9" style="151"/>
    <col min="13830" max="13830" width="3.125" style="151" customWidth="1"/>
    <col min="13831" max="13833" width="10.625" style="151" customWidth="1"/>
    <col min="13834" max="13834" width="0.875" style="151" customWidth="1"/>
    <col min="13835" max="13835" width="7.625" style="151" customWidth="1"/>
    <col min="13836" max="13836" width="0.875" style="151" customWidth="1"/>
    <col min="13837" max="13837" width="7.625" style="151" customWidth="1"/>
    <col min="13838" max="13838" width="0.875" style="151" customWidth="1"/>
    <col min="13839" max="13839" width="7.625" style="151" customWidth="1"/>
    <col min="13840" max="13840" width="0.875" style="151" customWidth="1"/>
    <col min="13841" max="13841" width="7.625" style="151" customWidth="1"/>
    <col min="13842" max="13842" width="0.875" style="151" customWidth="1"/>
    <col min="13843" max="13843" width="7.625" style="151" customWidth="1"/>
    <col min="13844" max="13844" width="0.875" style="151" customWidth="1"/>
    <col min="13845" max="13845" width="7.625" style="151" customWidth="1"/>
    <col min="13846" max="13846" width="0.875" style="151" customWidth="1"/>
    <col min="13847" max="14085" width="9" style="151"/>
    <col min="14086" max="14086" width="3.125" style="151" customWidth="1"/>
    <col min="14087" max="14089" width="10.625" style="151" customWidth="1"/>
    <col min="14090" max="14090" width="0.875" style="151" customWidth="1"/>
    <col min="14091" max="14091" width="7.625" style="151" customWidth="1"/>
    <col min="14092" max="14092" width="0.875" style="151" customWidth="1"/>
    <col min="14093" max="14093" width="7.625" style="151" customWidth="1"/>
    <col min="14094" max="14094" width="0.875" style="151" customWidth="1"/>
    <col min="14095" max="14095" width="7.625" style="151" customWidth="1"/>
    <col min="14096" max="14096" width="0.875" style="151" customWidth="1"/>
    <col min="14097" max="14097" width="7.625" style="151" customWidth="1"/>
    <col min="14098" max="14098" width="0.875" style="151" customWidth="1"/>
    <col min="14099" max="14099" width="7.625" style="151" customWidth="1"/>
    <col min="14100" max="14100" width="0.875" style="151" customWidth="1"/>
    <col min="14101" max="14101" width="7.625" style="151" customWidth="1"/>
    <col min="14102" max="14102" width="0.875" style="151" customWidth="1"/>
    <col min="14103" max="14341" width="9" style="151"/>
    <col min="14342" max="14342" width="3.125" style="151" customWidth="1"/>
    <col min="14343" max="14345" width="10.625" style="151" customWidth="1"/>
    <col min="14346" max="14346" width="0.875" style="151" customWidth="1"/>
    <col min="14347" max="14347" width="7.625" style="151" customWidth="1"/>
    <col min="14348" max="14348" width="0.875" style="151" customWidth="1"/>
    <col min="14349" max="14349" width="7.625" style="151" customWidth="1"/>
    <col min="14350" max="14350" width="0.875" style="151" customWidth="1"/>
    <col min="14351" max="14351" width="7.625" style="151" customWidth="1"/>
    <col min="14352" max="14352" width="0.875" style="151" customWidth="1"/>
    <col min="14353" max="14353" width="7.625" style="151" customWidth="1"/>
    <col min="14354" max="14354" width="0.875" style="151" customWidth="1"/>
    <col min="14355" max="14355" width="7.625" style="151" customWidth="1"/>
    <col min="14356" max="14356" width="0.875" style="151" customWidth="1"/>
    <col min="14357" max="14357" width="7.625" style="151" customWidth="1"/>
    <col min="14358" max="14358" width="0.875" style="151" customWidth="1"/>
    <col min="14359" max="14597" width="9" style="151"/>
    <col min="14598" max="14598" width="3.125" style="151" customWidth="1"/>
    <col min="14599" max="14601" width="10.625" style="151" customWidth="1"/>
    <col min="14602" max="14602" width="0.875" style="151" customWidth="1"/>
    <col min="14603" max="14603" width="7.625" style="151" customWidth="1"/>
    <col min="14604" max="14604" width="0.875" style="151" customWidth="1"/>
    <col min="14605" max="14605" width="7.625" style="151" customWidth="1"/>
    <col min="14606" max="14606" width="0.875" style="151" customWidth="1"/>
    <col min="14607" max="14607" width="7.625" style="151" customWidth="1"/>
    <col min="14608" max="14608" width="0.875" style="151" customWidth="1"/>
    <col min="14609" max="14609" width="7.625" style="151" customWidth="1"/>
    <col min="14610" max="14610" width="0.875" style="151" customWidth="1"/>
    <col min="14611" max="14611" width="7.625" style="151" customWidth="1"/>
    <col min="14612" max="14612" width="0.875" style="151" customWidth="1"/>
    <col min="14613" max="14613" width="7.625" style="151" customWidth="1"/>
    <col min="14614" max="14614" width="0.875" style="151" customWidth="1"/>
    <col min="14615" max="14853" width="9" style="151"/>
    <col min="14854" max="14854" width="3.125" style="151" customWidth="1"/>
    <col min="14855" max="14857" width="10.625" style="151" customWidth="1"/>
    <col min="14858" max="14858" width="0.875" style="151" customWidth="1"/>
    <col min="14859" max="14859" width="7.625" style="151" customWidth="1"/>
    <col min="14860" max="14860" width="0.875" style="151" customWidth="1"/>
    <col min="14861" max="14861" width="7.625" style="151" customWidth="1"/>
    <col min="14862" max="14862" width="0.875" style="151" customWidth="1"/>
    <col min="14863" max="14863" width="7.625" style="151" customWidth="1"/>
    <col min="14864" max="14864" width="0.875" style="151" customWidth="1"/>
    <col min="14865" max="14865" width="7.625" style="151" customWidth="1"/>
    <col min="14866" max="14866" width="0.875" style="151" customWidth="1"/>
    <col min="14867" max="14867" width="7.625" style="151" customWidth="1"/>
    <col min="14868" max="14868" width="0.875" style="151" customWidth="1"/>
    <col min="14869" max="14869" width="7.625" style="151" customWidth="1"/>
    <col min="14870" max="14870" width="0.875" style="151" customWidth="1"/>
    <col min="14871" max="15109" width="9" style="151"/>
    <col min="15110" max="15110" width="3.125" style="151" customWidth="1"/>
    <col min="15111" max="15113" width="10.625" style="151" customWidth="1"/>
    <col min="15114" max="15114" width="0.875" style="151" customWidth="1"/>
    <col min="15115" max="15115" width="7.625" style="151" customWidth="1"/>
    <col min="15116" max="15116" width="0.875" style="151" customWidth="1"/>
    <col min="15117" max="15117" width="7.625" style="151" customWidth="1"/>
    <col min="15118" max="15118" width="0.875" style="151" customWidth="1"/>
    <col min="15119" max="15119" width="7.625" style="151" customWidth="1"/>
    <col min="15120" max="15120" width="0.875" style="151" customWidth="1"/>
    <col min="15121" max="15121" width="7.625" style="151" customWidth="1"/>
    <col min="15122" max="15122" width="0.875" style="151" customWidth="1"/>
    <col min="15123" max="15123" width="7.625" style="151" customWidth="1"/>
    <col min="15124" max="15124" width="0.875" style="151" customWidth="1"/>
    <col min="15125" max="15125" width="7.625" style="151" customWidth="1"/>
    <col min="15126" max="15126" width="0.875" style="151" customWidth="1"/>
    <col min="15127" max="15365" width="9" style="151"/>
    <col min="15366" max="15366" width="3.125" style="151" customWidth="1"/>
    <col min="15367" max="15369" width="10.625" style="151" customWidth="1"/>
    <col min="15370" max="15370" width="0.875" style="151" customWidth="1"/>
    <col min="15371" max="15371" width="7.625" style="151" customWidth="1"/>
    <col min="15372" max="15372" width="0.875" style="151" customWidth="1"/>
    <col min="15373" max="15373" width="7.625" style="151" customWidth="1"/>
    <col min="15374" max="15374" width="0.875" style="151" customWidth="1"/>
    <col min="15375" max="15375" width="7.625" style="151" customWidth="1"/>
    <col min="15376" max="15376" width="0.875" style="151" customWidth="1"/>
    <col min="15377" max="15377" width="7.625" style="151" customWidth="1"/>
    <col min="15378" max="15378" width="0.875" style="151" customWidth="1"/>
    <col min="15379" max="15379" width="7.625" style="151" customWidth="1"/>
    <col min="15380" max="15380" width="0.875" style="151" customWidth="1"/>
    <col min="15381" max="15381" width="7.625" style="151" customWidth="1"/>
    <col min="15382" max="15382" width="0.875" style="151" customWidth="1"/>
    <col min="15383" max="15621" width="9" style="151"/>
    <col min="15622" max="15622" width="3.125" style="151" customWidth="1"/>
    <col min="15623" max="15625" width="10.625" style="151" customWidth="1"/>
    <col min="15626" max="15626" width="0.875" style="151" customWidth="1"/>
    <col min="15627" max="15627" width="7.625" style="151" customWidth="1"/>
    <col min="15628" max="15628" width="0.875" style="151" customWidth="1"/>
    <col min="15629" max="15629" width="7.625" style="151" customWidth="1"/>
    <col min="15630" max="15630" width="0.875" style="151" customWidth="1"/>
    <col min="15631" max="15631" width="7.625" style="151" customWidth="1"/>
    <col min="15632" max="15632" width="0.875" style="151" customWidth="1"/>
    <col min="15633" max="15633" width="7.625" style="151" customWidth="1"/>
    <col min="15634" max="15634" width="0.875" style="151" customWidth="1"/>
    <col min="15635" max="15635" width="7.625" style="151" customWidth="1"/>
    <col min="15636" max="15636" width="0.875" style="151" customWidth="1"/>
    <col min="15637" max="15637" width="7.625" style="151" customWidth="1"/>
    <col min="15638" max="15638" width="0.875" style="151" customWidth="1"/>
    <col min="15639" max="15877" width="9" style="151"/>
    <col min="15878" max="15878" width="3.125" style="151" customWidth="1"/>
    <col min="15879" max="15881" width="10.625" style="151" customWidth="1"/>
    <col min="15882" max="15882" width="0.875" style="151" customWidth="1"/>
    <col min="15883" max="15883" width="7.625" style="151" customWidth="1"/>
    <col min="15884" max="15884" width="0.875" style="151" customWidth="1"/>
    <col min="15885" max="15885" width="7.625" style="151" customWidth="1"/>
    <col min="15886" max="15886" width="0.875" style="151" customWidth="1"/>
    <col min="15887" max="15887" width="7.625" style="151" customWidth="1"/>
    <col min="15888" max="15888" width="0.875" style="151" customWidth="1"/>
    <col min="15889" max="15889" width="7.625" style="151" customWidth="1"/>
    <col min="15890" max="15890" width="0.875" style="151" customWidth="1"/>
    <col min="15891" max="15891" width="7.625" style="151" customWidth="1"/>
    <col min="15892" max="15892" width="0.875" style="151" customWidth="1"/>
    <col min="15893" max="15893" width="7.625" style="151" customWidth="1"/>
    <col min="15894" max="15894" width="0.875" style="151" customWidth="1"/>
    <col min="15895" max="16133" width="9" style="151"/>
    <col min="16134" max="16134" width="3.125" style="151" customWidth="1"/>
    <col min="16135" max="16137" width="10.625" style="151" customWidth="1"/>
    <col min="16138" max="16138" width="0.875" style="151" customWidth="1"/>
    <col min="16139" max="16139" width="7.625" style="151" customWidth="1"/>
    <col min="16140" max="16140" width="0.875" style="151" customWidth="1"/>
    <col min="16141" max="16141" width="7.625" style="151" customWidth="1"/>
    <col min="16142" max="16142" width="0.875" style="151" customWidth="1"/>
    <col min="16143" max="16143" width="7.625" style="151" customWidth="1"/>
    <col min="16144" max="16144" width="0.875" style="151" customWidth="1"/>
    <col min="16145" max="16145" width="7.625" style="151" customWidth="1"/>
    <col min="16146" max="16146" width="0.875" style="151" customWidth="1"/>
    <col min="16147" max="16147" width="7.625" style="151" customWidth="1"/>
    <col min="16148" max="16148" width="0.875" style="151" customWidth="1"/>
    <col min="16149" max="16149" width="7.625" style="151" customWidth="1"/>
    <col min="16150" max="16150" width="0.875" style="151" customWidth="1"/>
    <col min="16151" max="16384" width="9" style="151"/>
  </cols>
  <sheetData>
    <row r="1" spans="1:22" ht="21" x14ac:dyDescent="0.4">
      <c r="A1" s="227" t="s">
        <v>315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303" t="s">
        <v>316</v>
      </c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2" ht="12.75" customHeight="1" x14ac:dyDescent="0.4">
      <c r="A2" s="20" t="s">
        <v>248</v>
      </c>
      <c r="B2" s="34"/>
      <c r="C2" s="21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5" customHeight="1" x14ac:dyDescent="0.4">
      <c r="A3" s="32"/>
      <c r="B3" s="233" t="s">
        <v>62</v>
      </c>
      <c r="C3" s="233"/>
      <c r="D3" s="233"/>
      <c r="E3" s="148"/>
      <c r="F3" s="310" t="s">
        <v>436</v>
      </c>
      <c r="G3" s="266"/>
      <c r="H3" s="306" t="s">
        <v>250</v>
      </c>
      <c r="I3" s="307"/>
      <c r="J3" s="307"/>
      <c r="K3" s="307"/>
      <c r="L3" s="306" t="s">
        <v>309</v>
      </c>
      <c r="M3" s="307"/>
      <c r="N3" s="307"/>
      <c r="O3" s="307"/>
      <c r="P3" s="307"/>
      <c r="Q3" s="307"/>
      <c r="R3" s="307"/>
      <c r="S3" s="307"/>
      <c r="T3" s="307"/>
      <c r="U3" s="307"/>
      <c r="V3" s="147"/>
    </row>
    <row r="4" spans="1:22" ht="15" customHeight="1" x14ac:dyDescent="0.4">
      <c r="A4" s="32"/>
      <c r="B4" s="233"/>
      <c r="C4" s="233"/>
      <c r="D4" s="233"/>
      <c r="E4" s="69"/>
      <c r="F4" s="238"/>
      <c r="G4" s="268"/>
      <c r="H4" s="239" t="s">
        <v>251</v>
      </c>
      <c r="I4" s="311"/>
      <c r="J4" s="250" t="s">
        <v>252</v>
      </c>
      <c r="K4" s="251"/>
      <c r="L4" s="250" t="s">
        <v>310</v>
      </c>
      <c r="M4" s="251"/>
      <c r="N4" s="249" t="s">
        <v>311</v>
      </c>
      <c r="O4" s="253"/>
      <c r="P4" s="249" t="s">
        <v>312</v>
      </c>
      <c r="Q4" s="253"/>
      <c r="R4" s="250" t="s">
        <v>317</v>
      </c>
      <c r="S4" s="251"/>
      <c r="T4" s="250" t="s">
        <v>318</v>
      </c>
      <c r="U4" s="251"/>
      <c r="V4" s="115" t="s">
        <v>313</v>
      </c>
    </row>
    <row r="5" spans="1:22" ht="15" customHeight="1" x14ac:dyDescent="0.4">
      <c r="A5" s="149"/>
      <c r="B5" s="234"/>
      <c r="C5" s="234"/>
      <c r="D5" s="234"/>
      <c r="E5" s="149"/>
      <c r="F5" s="118" t="s">
        <v>194</v>
      </c>
      <c r="G5" s="118" t="s">
        <v>253</v>
      </c>
      <c r="H5" s="118" t="s">
        <v>194</v>
      </c>
      <c r="I5" s="118" t="s">
        <v>253</v>
      </c>
      <c r="J5" s="119" t="s">
        <v>194</v>
      </c>
      <c r="K5" s="123" t="s">
        <v>253</v>
      </c>
      <c r="L5" s="116" t="s">
        <v>194</v>
      </c>
      <c r="M5" s="116" t="s">
        <v>253</v>
      </c>
      <c r="N5" s="116" t="s">
        <v>194</v>
      </c>
      <c r="O5" s="116" t="s">
        <v>314</v>
      </c>
      <c r="P5" s="116" t="s">
        <v>194</v>
      </c>
      <c r="Q5" s="116" t="s">
        <v>314</v>
      </c>
      <c r="R5" s="117" t="s">
        <v>194</v>
      </c>
      <c r="S5" s="116" t="s">
        <v>314</v>
      </c>
      <c r="T5" s="116" t="s">
        <v>194</v>
      </c>
      <c r="U5" s="116" t="s">
        <v>314</v>
      </c>
      <c r="V5" s="121" t="s">
        <v>194</v>
      </c>
    </row>
    <row r="6" spans="1:22" ht="14.25" customHeight="1" x14ac:dyDescent="0.4">
      <c r="B6" s="146" t="s">
        <v>254</v>
      </c>
      <c r="C6" s="131" t="s">
        <v>255</v>
      </c>
      <c r="D6" s="132" t="s">
        <v>437</v>
      </c>
      <c r="E6" s="133"/>
      <c r="F6" s="191">
        <v>3858</v>
      </c>
      <c r="G6" s="191">
        <v>42324</v>
      </c>
      <c r="H6" s="180">
        <v>2468</v>
      </c>
      <c r="I6" s="180">
        <v>5233</v>
      </c>
      <c r="J6" s="180">
        <v>719</v>
      </c>
      <c r="K6" s="180">
        <v>4656</v>
      </c>
      <c r="L6" s="180">
        <v>388</v>
      </c>
      <c r="M6" s="180">
        <v>5177</v>
      </c>
      <c r="N6" s="180">
        <v>104</v>
      </c>
      <c r="O6" s="180">
        <v>2449</v>
      </c>
      <c r="P6" s="180">
        <v>93</v>
      </c>
      <c r="Q6" s="180">
        <v>3518</v>
      </c>
      <c r="R6" s="180">
        <v>42</v>
      </c>
      <c r="S6" s="180">
        <v>2933</v>
      </c>
      <c r="T6" s="180">
        <v>39</v>
      </c>
      <c r="U6" s="180">
        <v>18358</v>
      </c>
      <c r="V6" s="192">
        <v>5</v>
      </c>
    </row>
    <row r="7" spans="1:22" ht="14.25" customHeight="1" x14ac:dyDescent="0.4">
      <c r="B7" s="146"/>
      <c r="C7" s="131" t="s">
        <v>256</v>
      </c>
      <c r="D7" s="132"/>
      <c r="E7" s="133"/>
      <c r="F7" s="191">
        <v>3509</v>
      </c>
      <c r="G7" s="191">
        <v>37605</v>
      </c>
      <c r="H7" s="180">
        <v>2189</v>
      </c>
      <c r="I7" s="180">
        <v>4744</v>
      </c>
      <c r="J7" s="180">
        <v>622</v>
      </c>
      <c r="K7" s="180">
        <v>4046</v>
      </c>
      <c r="L7" s="180">
        <v>406</v>
      </c>
      <c r="M7" s="180">
        <v>5432</v>
      </c>
      <c r="N7" s="180">
        <v>120</v>
      </c>
      <c r="O7" s="180">
        <v>2832</v>
      </c>
      <c r="P7" s="180">
        <v>85</v>
      </c>
      <c r="Q7" s="180">
        <v>3275</v>
      </c>
      <c r="R7" s="180">
        <v>35</v>
      </c>
      <c r="S7" s="180">
        <v>2306</v>
      </c>
      <c r="T7" s="180">
        <v>43</v>
      </c>
      <c r="U7" s="180">
        <v>14970</v>
      </c>
      <c r="V7" s="191">
        <v>9</v>
      </c>
    </row>
    <row r="8" spans="1:22" ht="14.25" customHeight="1" x14ac:dyDescent="0.4">
      <c r="B8" s="146"/>
      <c r="C8" s="80" t="s">
        <v>257</v>
      </c>
      <c r="D8" s="132"/>
      <c r="E8" s="133"/>
      <c r="F8" s="191">
        <v>3649</v>
      </c>
      <c r="G8" s="191">
        <v>38225</v>
      </c>
      <c r="H8" s="180">
        <v>2215</v>
      </c>
      <c r="I8" s="180">
        <v>4806</v>
      </c>
      <c r="J8" s="180">
        <v>723</v>
      </c>
      <c r="K8" s="180">
        <v>4701</v>
      </c>
      <c r="L8" s="180">
        <v>392</v>
      </c>
      <c r="M8" s="180">
        <v>5361</v>
      </c>
      <c r="N8" s="180">
        <v>124</v>
      </c>
      <c r="O8" s="180">
        <v>2936</v>
      </c>
      <c r="P8" s="180">
        <v>100</v>
      </c>
      <c r="Q8" s="180">
        <v>3568</v>
      </c>
      <c r="R8" s="180">
        <v>31</v>
      </c>
      <c r="S8" s="180">
        <v>2110</v>
      </c>
      <c r="T8" s="180">
        <v>40</v>
      </c>
      <c r="U8" s="180">
        <v>14743</v>
      </c>
      <c r="V8" s="191">
        <v>24</v>
      </c>
    </row>
    <row r="9" spans="1:22" s="3" customFormat="1" ht="14.25" customHeight="1" x14ac:dyDescent="0.4">
      <c r="C9" s="80" t="s">
        <v>258</v>
      </c>
      <c r="D9" s="47"/>
      <c r="E9" s="134"/>
      <c r="F9" s="191">
        <v>3647</v>
      </c>
      <c r="G9" s="191">
        <v>38172</v>
      </c>
      <c r="H9" s="180">
        <v>2191</v>
      </c>
      <c r="I9" s="180">
        <v>4681</v>
      </c>
      <c r="J9" s="180">
        <v>711</v>
      </c>
      <c r="K9" s="180">
        <v>4720</v>
      </c>
      <c r="L9" s="180">
        <v>401</v>
      </c>
      <c r="M9" s="180">
        <v>5348</v>
      </c>
      <c r="N9" s="180">
        <v>137</v>
      </c>
      <c r="O9" s="180">
        <v>3285</v>
      </c>
      <c r="P9" s="180">
        <v>101</v>
      </c>
      <c r="Q9" s="180">
        <v>3820</v>
      </c>
      <c r="R9" s="180">
        <v>49</v>
      </c>
      <c r="S9" s="180">
        <v>3440</v>
      </c>
      <c r="T9" s="180">
        <v>29</v>
      </c>
      <c r="U9" s="180">
        <v>12878</v>
      </c>
      <c r="V9" s="180">
        <v>28</v>
      </c>
    </row>
    <row r="10" spans="1:22" s="3" customFormat="1" ht="14.25" customHeight="1" x14ac:dyDescent="0.4">
      <c r="B10" s="146" t="s">
        <v>439</v>
      </c>
      <c r="C10" s="8" t="s">
        <v>405</v>
      </c>
      <c r="E10" s="27"/>
      <c r="F10" s="177">
        <v>3629</v>
      </c>
      <c r="G10" s="177">
        <v>37602</v>
      </c>
      <c r="H10" s="178">
        <v>2219</v>
      </c>
      <c r="I10" s="178">
        <v>4503</v>
      </c>
      <c r="J10" s="178">
        <v>640</v>
      </c>
      <c r="K10" s="178">
        <v>4279</v>
      </c>
      <c r="L10" s="178">
        <v>404</v>
      </c>
      <c r="M10" s="178">
        <v>5503</v>
      </c>
      <c r="N10" s="178">
        <v>163</v>
      </c>
      <c r="O10" s="178">
        <v>3915</v>
      </c>
      <c r="P10" s="178">
        <v>92</v>
      </c>
      <c r="Q10" s="178">
        <v>3391</v>
      </c>
      <c r="R10" s="178">
        <v>45</v>
      </c>
      <c r="S10" s="178">
        <v>3102</v>
      </c>
      <c r="T10" s="178">
        <v>30</v>
      </c>
      <c r="U10" s="178">
        <v>12909</v>
      </c>
      <c r="V10" s="178">
        <v>36</v>
      </c>
    </row>
    <row r="11" spans="1:22" ht="10.5" customHeight="1" x14ac:dyDescent="0.4">
      <c r="B11" s="146"/>
      <c r="C11" s="8"/>
      <c r="D11" s="9"/>
      <c r="E11" s="26"/>
      <c r="F11" s="193"/>
      <c r="G11" s="193"/>
      <c r="H11" s="194"/>
      <c r="I11" s="194"/>
      <c r="J11" s="194"/>
      <c r="K11" s="194"/>
      <c r="L11" s="194"/>
      <c r="M11" s="178"/>
      <c r="N11" s="178"/>
      <c r="O11" s="178"/>
      <c r="P11" s="178"/>
      <c r="Q11" s="178"/>
      <c r="R11" s="178"/>
      <c r="S11" s="178"/>
      <c r="T11" s="178"/>
      <c r="U11" s="178"/>
      <c r="V11" s="195"/>
    </row>
    <row r="12" spans="1:22" s="3" customFormat="1" ht="15" customHeight="1" x14ac:dyDescent="0.4">
      <c r="A12" s="3" t="s">
        <v>259</v>
      </c>
      <c r="B12" s="252" t="s">
        <v>260</v>
      </c>
      <c r="C12" s="252"/>
      <c r="D12" s="252"/>
      <c r="E12" s="27"/>
      <c r="F12" s="177">
        <v>11</v>
      </c>
      <c r="G12" s="177">
        <v>44</v>
      </c>
      <c r="H12" s="178">
        <v>7</v>
      </c>
      <c r="I12" s="178">
        <v>16</v>
      </c>
      <c r="J12" s="178">
        <v>4</v>
      </c>
      <c r="K12" s="178">
        <v>28</v>
      </c>
      <c r="L12" s="178" t="s">
        <v>456</v>
      </c>
      <c r="M12" s="178" t="s">
        <v>456</v>
      </c>
      <c r="N12" s="178" t="s">
        <v>456</v>
      </c>
      <c r="O12" s="178" t="s">
        <v>456</v>
      </c>
      <c r="P12" s="178" t="s">
        <v>456</v>
      </c>
      <c r="Q12" s="178" t="s">
        <v>456</v>
      </c>
      <c r="R12" s="178" t="s">
        <v>456</v>
      </c>
      <c r="S12" s="178" t="s">
        <v>456</v>
      </c>
      <c r="T12" s="178" t="s">
        <v>456</v>
      </c>
      <c r="U12" s="178" t="s">
        <v>456</v>
      </c>
      <c r="V12" s="178" t="s">
        <v>456</v>
      </c>
    </row>
    <row r="13" spans="1:22" ht="15" customHeight="1" x14ac:dyDescent="0.4">
      <c r="B13" s="252" t="s">
        <v>261</v>
      </c>
      <c r="C13" s="252"/>
      <c r="D13" s="252"/>
      <c r="E13" s="26"/>
      <c r="F13" s="177">
        <v>11</v>
      </c>
      <c r="G13" s="177">
        <v>44</v>
      </c>
      <c r="H13" s="178">
        <v>7</v>
      </c>
      <c r="I13" s="178">
        <v>16</v>
      </c>
      <c r="J13" s="178">
        <v>4</v>
      </c>
      <c r="K13" s="178">
        <v>28</v>
      </c>
      <c r="L13" s="178" t="s">
        <v>456</v>
      </c>
      <c r="M13" s="178" t="s">
        <v>456</v>
      </c>
      <c r="N13" s="178" t="s">
        <v>456</v>
      </c>
      <c r="O13" s="178" t="s">
        <v>456</v>
      </c>
      <c r="P13" s="178" t="s">
        <v>456</v>
      </c>
      <c r="Q13" s="178" t="s">
        <v>456</v>
      </c>
      <c r="R13" s="178" t="s">
        <v>456</v>
      </c>
      <c r="S13" s="178" t="s">
        <v>456</v>
      </c>
      <c r="T13" s="178" t="s">
        <v>456</v>
      </c>
      <c r="U13" s="178" t="s">
        <v>456</v>
      </c>
      <c r="V13" s="178" t="s">
        <v>456</v>
      </c>
    </row>
    <row r="14" spans="1:22" ht="15" customHeight="1" x14ac:dyDescent="0.4">
      <c r="A14" s="3" t="s">
        <v>262</v>
      </c>
      <c r="B14" s="252" t="s">
        <v>263</v>
      </c>
      <c r="C14" s="252"/>
      <c r="D14" s="252"/>
      <c r="E14" s="27"/>
      <c r="F14" s="177">
        <v>1</v>
      </c>
      <c r="G14" s="178">
        <v>1</v>
      </c>
      <c r="H14" s="178">
        <v>1</v>
      </c>
      <c r="I14" s="178">
        <v>1</v>
      </c>
      <c r="J14" s="178" t="s">
        <v>456</v>
      </c>
      <c r="K14" s="178" t="s">
        <v>456</v>
      </c>
      <c r="L14" s="178" t="s">
        <v>456</v>
      </c>
      <c r="M14" s="178" t="s">
        <v>456</v>
      </c>
      <c r="N14" s="178" t="s">
        <v>456</v>
      </c>
      <c r="O14" s="178" t="s">
        <v>456</v>
      </c>
      <c r="P14" s="178" t="s">
        <v>456</v>
      </c>
      <c r="Q14" s="178" t="s">
        <v>456</v>
      </c>
      <c r="R14" s="178" t="s">
        <v>456</v>
      </c>
      <c r="S14" s="178" t="s">
        <v>456</v>
      </c>
      <c r="T14" s="178" t="s">
        <v>456</v>
      </c>
      <c r="U14" s="178" t="s">
        <v>456</v>
      </c>
      <c r="V14" s="178" t="s">
        <v>456</v>
      </c>
    </row>
    <row r="15" spans="1:22" ht="15" customHeight="1" x14ac:dyDescent="0.4">
      <c r="A15" s="3" t="s">
        <v>264</v>
      </c>
      <c r="B15" s="252" t="s">
        <v>265</v>
      </c>
      <c r="C15" s="252"/>
      <c r="D15" s="252"/>
      <c r="E15" s="27"/>
      <c r="F15" s="177" t="s">
        <v>456</v>
      </c>
      <c r="G15" s="178" t="s">
        <v>456</v>
      </c>
      <c r="H15" s="178" t="s">
        <v>456</v>
      </c>
      <c r="I15" s="178" t="s">
        <v>456</v>
      </c>
      <c r="J15" s="178" t="s">
        <v>456</v>
      </c>
      <c r="K15" s="178" t="s">
        <v>456</v>
      </c>
      <c r="L15" s="178" t="s">
        <v>456</v>
      </c>
      <c r="M15" s="178" t="s">
        <v>456</v>
      </c>
      <c r="N15" s="178" t="s">
        <v>456</v>
      </c>
      <c r="O15" s="178" t="s">
        <v>456</v>
      </c>
      <c r="P15" s="178" t="s">
        <v>456</v>
      </c>
      <c r="Q15" s="178" t="s">
        <v>456</v>
      </c>
      <c r="R15" s="178" t="s">
        <v>456</v>
      </c>
      <c r="S15" s="178" t="s">
        <v>456</v>
      </c>
      <c r="T15" s="178" t="s">
        <v>456</v>
      </c>
      <c r="U15" s="178" t="s">
        <v>456</v>
      </c>
      <c r="V15" s="178" t="s">
        <v>456</v>
      </c>
    </row>
    <row r="16" spans="1:22" s="3" customFormat="1" ht="15" customHeight="1" x14ac:dyDescent="0.4">
      <c r="A16" s="3" t="s">
        <v>266</v>
      </c>
      <c r="B16" s="252" t="s">
        <v>267</v>
      </c>
      <c r="C16" s="252"/>
      <c r="D16" s="252"/>
      <c r="E16" s="27"/>
      <c r="F16" s="177">
        <v>269</v>
      </c>
      <c r="G16" s="177">
        <v>1419</v>
      </c>
      <c r="H16" s="178">
        <v>170</v>
      </c>
      <c r="I16" s="178">
        <v>355</v>
      </c>
      <c r="J16" s="178">
        <v>66</v>
      </c>
      <c r="K16" s="178">
        <v>429</v>
      </c>
      <c r="L16" s="178">
        <v>23</v>
      </c>
      <c r="M16" s="178">
        <v>311</v>
      </c>
      <c r="N16" s="178">
        <v>5</v>
      </c>
      <c r="O16" s="178">
        <v>108</v>
      </c>
      <c r="P16" s="178">
        <v>4</v>
      </c>
      <c r="Q16" s="178">
        <v>150</v>
      </c>
      <c r="R16" s="178">
        <v>1</v>
      </c>
      <c r="S16" s="178">
        <v>66</v>
      </c>
      <c r="T16" s="178" t="s">
        <v>456</v>
      </c>
      <c r="U16" s="178" t="s">
        <v>456</v>
      </c>
      <c r="V16" s="178" t="s">
        <v>456</v>
      </c>
    </row>
    <row r="17" spans="1:22" ht="15" customHeight="1" x14ac:dyDescent="0.4">
      <c r="B17" s="252" t="s">
        <v>268</v>
      </c>
      <c r="C17" s="252"/>
      <c r="D17" s="252"/>
      <c r="E17" s="26"/>
      <c r="F17" s="177">
        <v>129</v>
      </c>
      <c r="G17" s="177">
        <v>669</v>
      </c>
      <c r="H17" s="178">
        <v>81</v>
      </c>
      <c r="I17" s="178">
        <v>185</v>
      </c>
      <c r="J17" s="178">
        <v>34</v>
      </c>
      <c r="K17" s="178">
        <v>225</v>
      </c>
      <c r="L17" s="178">
        <v>11</v>
      </c>
      <c r="M17" s="178">
        <v>155</v>
      </c>
      <c r="N17" s="178">
        <v>1</v>
      </c>
      <c r="O17" s="178">
        <v>22</v>
      </c>
      <c r="P17" s="178">
        <v>2</v>
      </c>
      <c r="Q17" s="178">
        <v>82</v>
      </c>
      <c r="R17" s="178" t="s">
        <v>456</v>
      </c>
      <c r="S17" s="178" t="s">
        <v>456</v>
      </c>
      <c r="T17" s="178" t="s">
        <v>456</v>
      </c>
      <c r="U17" s="178" t="s">
        <v>456</v>
      </c>
      <c r="V17" s="178" t="s">
        <v>456</v>
      </c>
    </row>
    <row r="18" spans="1:22" ht="15" customHeight="1" x14ac:dyDescent="0.4">
      <c r="B18" s="252" t="s">
        <v>269</v>
      </c>
      <c r="C18" s="252"/>
      <c r="D18" s="252"/>
      <c r="E18" s="26"/>
      <c r="F18" s="177">
        <v>57</v>
      </c>
      <c r="G18" s="177">
        <v>322</v>
      </c>
      <c r="H18" s="178">
        <v>37</v>
      </c>
      <c r="I18" s="178">
        <v>73</v>
      </c>
      <c r="J18" s="178">
        <v>11</v>
      </c>
      <c r="K18" s="178">
        <v>67</v>
      </c>
      <c r="L18" s="178">
        <v>7</v>
      </c>
      <c r="M18" s="178">
        <v>92</v>
      </c>
      <c r="N18" s="178">
        <v>1</v>
      </c>
      <c r="O18" s="178">
        <v>24</v>
      </c>
      <c r="P18" s="178" t="s">
        <v>456</v>
      </c>
      <c r="Q18" s="178" t="s">
        <v>456</v>
      </c>
      <c r="R18" s="178">
        <v>1</v>
      </c>
      <c r="S18" s="178">
        <v>66</v>
      </c>
      <c r="T18" s="178" t="s">
        <v>456</v>
      </c>
      <c r="U18" s="178" t="s">
        <v>456</v>
      </c>
      <c r="V18" s="178" t="s">
        <v>456</v>
      </c>
    </row>
    <row r="19" spans="1:22" ht="15" customHeight="1" x14ac:dyDescent="0.4">
      <c r="B19" s="252" t="s">
        <v>270</v>
      </c>
      <c r="C19" s="252"/>
      <c r="D19" s="252"/>
      <c r="E19" s="28"/>
      <c r="F19" s="177">
        <v>83</v>
      </c>
      <c r="G19" s="178">
        <v>428</v>
      </c>
      <c r="H19" s="178">
        <v>52</v>
      </c>
      <c r="I19" s="178">
        <v>97</v>
      </c>
      <c r="J19" s="178">
        <v>21</v>
      </c>
      <c r="K19" s="178">
        <v>137</v>
      </c>
      <c r="L19" s="178">
        <v>5</v>
      </c>
      <c r="M19" s="178">
        <v>64</v>
      </c>
      <c r="N19" s="178">
        <v>3</v>
      </c>
      <c r="O19" s="178">
        <v>62</v>
      </c>
      <c r="P19" s="178">
        <v>2</v>
      </c>
      <c r="Q19" s="178">
        <v>68</v>
      </c>
      <c r="R19" s="178" t="s">
        <v>456</v>
      </c>
      <c r="S19" s="178" t="s">
        <v>456</v>
      </c>
      <c r="T19" s="178" t="s">
        <v>456</v>
      </c>
      <c r="U19" s="178" t="s">
        <v>456</v>
      </c>
      <c r="V19" s="178" t="s">
        <v>456</v>
      </c>
    </row>
    <row r="20" spans="1:22" ht="15" customHeight="1" x14ac:dyDescent="0.4">
      <c r="A20" s="3" t="s">
        <v>271</v>
      </c>
      <c r="B20" s="309" t="s">
        <v>442</v>
      </c>
      <c r="C20" s="309"/>
      <c r="D20" s="309"/>
      <c r="E20" s="164"/>
      <c r="F20" s="177">
        <v>112</v>
      </c>
      <c r="G20" s="177">
        <v>9156</v>
      </c>
      <c r="H20" s="178">
        <v>63</v>
      </c>
      <c r="I20" s="178">
        <v>130</v>
      </c>
      <c r="J20" s="178">
        <v>20</v>
      </c>
      <c r="K20" s="178">
        <v>135</v>
      </c>
      <c r="L20" s="178">
        <v>11</v>
      </c>
      <c r="M20" s="178">
        <v>157</v>
      </c>
      <c r="N20" s="178">
        <v>4</v>
      </c>
      <c r="O20" s="178">
        <v>101</v>
      </c>
      <c r="P20" s="178">
        <v>2</v>
      </c>
      <c r="Q20" s="178">
        <v>68</v>
      </c>
      <c r="R20" s="178">
        <v>3</v>
      </c>
      <c r="S20" s="178">
        <v>216</v>
      </c>
      <c r="T20" s="178">
        <v>8</v>
      </c>
      <c r="U20" s="178">
        <v>8349</v>
      </c>
      <c r="V20" s="178">
        <v>1</v>
      </c>
    </row>
    <row r="21" spans="1:22" ht="15" customHeight="1" x14ac:dyDescent="0.4">
      <c r="B21" s="304" t="s">
        <v>272</v>
      </c>
      <c r="C21" s="304"/>
      <c r="D21" s="304"/>
      <c r="E21" s="26"/>
      <c r="F21" s="177">
        <v>9</v>
      </c>
      <c r="G21" s="177">
        <v>918</v>
      </c>
      <c r="H21" s="178">
        <v>4</v>
      </c>
      <c r="I21" s="178">
        <v>12</v>
      </c>
      <c r="J21" s="178">
        <v>1</v>
      </c>
      <c r="K21" s="178">
        <v>5</v>
      </c>
      <c r="L21" s="178">
        <v>1</v>
      </c>
      <c r="M21" s="178">
        <v>16</v>
      </c>
      <c r="N21" s="178" t="s">
        <v>456</v>
      </c>
      <c r="O21" s="178" t="s">
        <v>456</v>
      </c>
      <c r="P21" s="178" t="s">
        <v>456</v>
      </c>
      <c r="Q21" s="178" t="s">
        <v>456</v>
      </c>
      <c r="R21" s="178" t="s">
        <v>456</v>
      </c>
      <c r="S21" s="178" t="s">
        <v>456</v>
      </c>
      <c r="T21" s="178">
        <v>3</v>
      </c>
      <c r="U21" s="178">
        <v>885</v>
      </c>
      <c r="V21" s="178" t="s">
        <v>456</v>
      </c>
    </row>
    <row r="22" spans="1:22" ht="15" customHeight="1" x14ac:dyDescent="0.4">
      <c r="B22" s="304" t="s">
        <v>273</v>
      </c>
      <c r="C22" s="304"/>
      <c r="D22" s="304"/>
      <c r="E22" s="26"/>
      <c r="F22" s="177">
        <v>3</v>
      </c>
      <c r="G22" s="177">
        <v>12</v>
      </c>
      <c r="H22" s="178">
        <v>2</v>
      </c>
      <c r="I22" s="178">
        <v>4</v>
      </c>
      <c r="J22" s="178">
        <v>1</v>
      </c>
      <c r="K22" s="178">
        <v>8</v>
      </c>
      <c r="L22" s="178" t="s">
        <v>456</v>
      </c>
      <c r="M22" s="178" t="s">
        <v>456</v>
      </c>
      <c r="N22" s="178" t="s">
        <v>456</v>
      </c>
      <c r="O22" s="178" t="s">
        <v>456</v>
      </c>
      <c r="P22" s="178" t="s">
        <v>456</v>
      </c>
      <c r="Q22" s="178" t="s">
        <v>456</v>
      </c>
      <c r="R22" s="178" t="s">
        <v>456</v>
      </c>
      <c r="S22" s="178" t="s">
        <v>456</v>
      </c>
      <c r="T22" s="178" t="s">
        <v>456</v>
      </c>
      <c r="U22" s="178" t="s">
        <v>456</v>
      </c>
      <c r="V22" s="178" t="s">
        <v>456</v>
      </c>
    </row>
    <row r="23" spans="1:22" ht="15" customHeight="1" x14ac:dyDescent="0.4">
      <c r="B23" s="304" t="s">
        <v>274</v>
      </c>
      <c r="C23" s="304"/>
      <c r="D23" s="304"/>
      <c r="E23" s="26"/>
      <c r="F23" s="177">
        <v>6</v>
      </c>
      <c r="G23" s="177">
        <v>14</v>
      </c>
      <c r="H23" s="178">
        <v>6</v>
      </c>
      <c r="I23" s="178">
        <v>14</v>
      </c>
      <c r="J23" s="178" t="s">
        <v>456</v>
      </c>
      <c r="K23" s="178" t="s">
        <v>456</v>
      </c>
      <c r="L23" s="178" t="s">
        <v>456</v>
      </c>
      <c r="M23" s="178" t="s">
        <v>456</v>
      </c>
      <c r="N23" s="178" t="s">
        <v>456</v>
      </c>
      <c r="O23" s="178" t="s">
        <v>456</v>
      </c>
      <c r="P23" s="178" t="s">
        <v>456</v>
      </c>
      <c r="Q23" s="178" t="s">
        <v>456</v>
      </c>
      <c r="R23" s="178" t="s">
        <v>456</v>
      </c>
      <c r="S23" s="178" t="s">
        <v>456</v>
      </c>
      <c r="T23" s="178" t="s">
        <v>456</v>
      </c>
      <c r="U23" s="178" t="s">
        <v>456</v>
      </c>
      <c r="V23" s="178" t="s">
        <v>456</v>
      </c>
    </row>
    <row r="24" spans="1:22" ht="15" customHeight="1" x14ac:dyDescent="0.4">
      <c r="B24" s="252" t="s">
        <v>275</v>
      </c>
      <c r="C24" s="252"/>
      <c r="D24" s="252"/>
      <c r="E24" s="28"/>
      <c r="F24" s="177">
        <v>1</v>
      </c>
      <c r="G24" s="177">
        <v>3</v>
      </c>
      <c r="H24" s="178">
        <v>1</v>
      </c>
      <c r="I24" s="178">
        <v>3</v>
      </c>
      <c r="J24" s="178" t="s">
        <v>456</v>
      </c>
      <c r="K24" s="178" t="s">
        <v>456</v>
      </c>
      <c r="L24" s="178" t="s">
        <v>456</v>
      </c>
      <c r="M24" s="178" t="s">
        <v>456</v>
      </c>
      <c r="N24" s="178" t="s">
        <v>456</v>
      </c>
      <c r="O24" s="178" t="s">
        <v>456</v>
      </c>
      <c r="P24" s="178" t="s">
        <v>456</v>
      </c>
      <c r="Q24" s="178" t="s">
        <v>456</v>
      </c>
      <c r="R24" s="178" t="s">
        <v>456</v>
      </c>
      <c r="S24" s="178" t="s">
        <v>456</v>
      </c>
      <c r="T24" s="178" t="s">
        <v>456</v>
      </c>
      <c r="U24" s="178" t="s">
        <v>456</v>
      </c>
      <c r="V24" s="178" t="s">
        <v>456</v>
      </c>
    </row>
    <row r="25" spans="1:22" ht="15" customHeight="1" x14ac:dyDescent="0.4">
      <c r="B25" s="252" t="s">
        <v>276</v>
      </c>
      <c r="C25" s="252"/>
      <c r="D25" s="252"/>
      <c r="E25" s="28"/>
      <c r="F25" s="177">
        <v>3</v>
      </c>
      <c r="G25" s="178">
        <v>6</v>
      </c>
      <c r="H25" s="178">
        <v>3</v>
      </c>
      <c r="I25" s="178">
        <v>6</v>
      </c>
      <c r="J25" s="178" t="s">
        <v>456</v>
      </c>
      <c r="K25" s="178" t="s">
        <v>456</v>
      </c>
      <c r="L25" s="178" t="s">
        <v>456</v>
      </c>
      <c r="M25" s="178" t="s">
        <v>456</v>
      </c>
      <c r="N25" s="178" t="s">
        <v>456</v>
      </c>
      <c r="O25" s="178" t="s">
        <v>456</v>
      </c>
      <c r="P25" s="178" t="s">
        <v>456</v>
      </c>
      <c r="Q25" s="178" t="s">
        <v>456</v>
      </c>
      <c r="R25" s="178" t="s">
        <v>456</v>
      </c>
      <c r="S25" s="178" t="s">
        <v>456</v>
      </c>
      <c r="T25" s="178" t="s">
        <v>456</v>
      </c>
      <c r="U25" s="178" t="s">
        <v>456</v>
      </c>
      <c r="V25" s="178" t="s">
        <v>456</v>
      </c>
    </row>
    <row r="26" spans="1:22" ht="15" customHeight="1" x14ac:dyDescent="0.4">
      <c r="B26" s="252" t="s">
        <v>277</v>
      </c>
      <c r="C26" s="252"/>
      <c r="D26" s="252"/>
      <c r="E26" s="28"/>
      <c r="F26" s="177">
        <v>3</v>
      </c>
      <c r="G26" s="177">
        <v>60</v>
      </c>
      <c r="H26" s="178">
        <v>1</v>
      </c>
      <c r="I26" s="178">
        <v>1</v>
      </c>
      <c r="J26" s="178">
        <v>1</v>
      </c>
      <c r="K26" s="178">
        <v>9</v>
      </c>
      <c r="L26" s="178" t="s">
        <v>456</v>
      </c>
      <c r="M26" s="178" t="s">
        <v>456</v>
      </c>
      <c r="N26" s="178" t="s">
        <v>456</v>
      </c>
      <c r="O26" s="178" t="s">
        <v>456</v>
      </c>
      <c r="P26" s="178" t="s">
        <v>456</v>
      </c>
      <c r="Q26" s="178" t="s">
        <v>456</v>
      </c>
      <c r="R26" s="178">
        <v>1</v>
      </c>
      <c r="S26" s="178">
        <v>50</v>
      </c>
      <c r="T26" s="178" t="s">
        <v>456</v>
      </c>
      <c r="U26" s="178" t="s">
        <v>456</v>
      </c>
      <c r="V26" s="178" t="s">
        <v>456</v>
      </c>
    </row>
    <row r="27" spans="1:22" ht="15" customHeight="1" x14ac:dyDescent="0.4">
      <c r="B27" s="252" t="s">
        <v>278</v>
      </c>
      <c r="C27" s="252"/>
      <c r="D27" s="252"/>
      <c r="E27" s="26"/>
      <c r="F27" s="177">
        <v>12</v>
      </c>
      <c r="G27" s="177">
        <v>75</v>
      </c>
      <c r="H27" s="178">
        <v>6</v>
      </c>
      <c r="I27" s="178">
        <v>13</v>
      </c>
      <c r="J27" s="178">
        <v>3</v>
      </c>
      <c r="K27" s="178">
        <v>18</v>
      </c>
      <c r="L27" s="178">
        <v>3</v>
      </c>
      <c r="M27" s="178">
        <v>44</v>
      </c>
      <c r="N27" s="178" t="s">
        <v>456</v>
      </c>
      <c r="O27" s="178" t="s">
        <v>456</v>
      </c>
      <c r="P27" s="178" t="s">
        <v>456</v>
      </c>
      <c r="Q27" s="178" t="s">
        <v>456</v>
      </c>
      <c r="R27" s="178" t="s">
        <v>456</v>
      </c>
      <c r="S27" s="178" t="s">
        <v>456</v>
      </c>
      <c r="T27" s="178" t="s">
        <v>456</v>
      </c>
      <c r="U27" s="178" t="s">
        <v>456</v>
      </c>
      <c r="V27" s="178" t="s">
        <v>456</v>
      </c>
    </row>
    <row r="28" spans="1:22" ht="15" customHeight="1" x14ac:dyDescent="0.4">
      <c r="B28" s="304" t="s">
        <v>279</v>
      </c>
      <c r="C28" s="304"/>
      <c r="D28" s="304"/>
      <c r="E28" s="26"/>
      <c r="F28" s="177">
        <v>2</v>
      </c>
      <c r="G28" s="178">
        <v>163</v>
      </c>
      <c r="H28" s="178" t="s">
        <v>456</v>
      </c>
      <c r="I28" s="178" t="s">
        <v>456</v>
      </c>
      <c r="J28" s="178" t="s">
        <v>456</v>
      </c>
      <c r="K28" s="178" t="s">
        <v>456</v>
      </c>
      <c r="L28" s="178" t="s">
        <v>456</v>
      </c>
      <c r="M28" s="178" t="s">
        <v>456</v>
      </c>
      <c r="N28" s="178">
        <v>1</v>
      </c>
      <c r="O28" s="178">
        <v>28</v>
      </c>
      <c r="P28" s="178" t="s">
        <v>456</v>
      </c>
      <c r="Q28" s="178" t="s">
        <v>456</v>
      </c>
      <c r="R28" s="178" t="s">
        <v>456</v>
      </c>
      <c r="S28" s="178" t="s">
        <v>456</v>
      </c>
      <c r="T28" s="178">
        <v>1</v>
      </c>
      <c r="U28" s="178">
        <v>135</v>
      </c>
      <c r="V28" s="178" t="s">
        <v>456</v>
      </c>
    </row>
    <row r="29" spans="1:22" ht="15" customHeight="1" x14ac:dyDescent="0.4">
      <c r="B29" s="304" t="s">
        <v>280</v>
      </c>
      <c r="C29" s="304"/>
      <c r="D29" s="304"/>
      <c r="E29" s="26"/>
      <c r="F29" s="177">
        <v>1</v>
      </c>
      <c r="G29" s="178">
        <v>1</v>
      </c>
      <c r="H29" s="178">
        <v>1</v>
      </c>
      <c r="I29" s="178">
        <v>1</v>
      </c>
      <c r="J29" s="178" t="s">
        <v>456</v>
      </c>
      <c r="K29" s="178" t="s">
        <v>456</v>
      </c>
      <c r="L29" s="178" t="s">
        <v>456</v>
      </c>
      <c r="M29" s="178" t="s">
        <v>456</v>
      </c>
      <c r="N29" s="178" t="s">
        <v>456</v>
      </c>
      <c r="O29" s="178" t="s">
        <v>456</v>
      </c>
      <c r="P29" s="178" t="s">
        <v>456</v>
      </c>
      <c r="Q29" s="178" t="s">
        <v>456</v>
      </c>
      <c r="R29" s="178" t="s">
        <v>456</v>
      </c>
      <c r="S29" s="178" t="s">
        <v>456</v>
      </c>
      <c r="T29" s="178" t="s">
        <v>456</v>
      </c>
      <c r="U29" s="178" t="s">
        <v>456</v>
      </c>
      <c r="V29" s="178" t="s">
        <v>456</v>
      </c>
    </row>
    <row r="30" spans="1:22" ht="15" customHeight="1" x14ac:dyDescent="0.4">
      <c r="B30" s="252" t="s">
        <v>281</v>
      </c>
      <c r="C30" s="252"/>
      <c r="D30" s="252"/>
      <c r="E30" s="28"/>
      <c r="F30" s="177">
        <v>5</v>
      </c>
      <c r="G30" s="177">
        <v>29</v>
      </c>
      <c r="H30" s="178">
        <v>4</v>
      </c>
      <c r="I30" s="178">
        <v>10</v>
      </c>
      <c r="J30" s="178" t="s">
        <v>456</v>
      </c>
      <c r="K30" s="178" t="s">
        <v>456</v>
      </c>
      <c r="L30" s="178">
        <v>1</v>
      </c>
      <c r="M30" s="178">
        <v>19</v>
      </c>
      <c r="N30" s="178" t="s">
        <v>456</v>
      </c>
      <c r="O30" s="178" t="s">
        <v>456</v>
      </c>
      <c r="P30" s="178" t="s">
        <v>456</v>
      </c>
      <c r="Q30" s="178" t="s">
        <v>456</v>
      </c>
      <c r="R30" s="178" t="s">
        <v>456</v>
      </c>
      <c r="S30" s="178" t="s">
        <v>456</v>
      </c>
      <c r="T30" s="178" t="s">
        <v>456</v>
      </c>
      <c r="U30" s="178" t="s">
        <v>456</v>
      </c>
      <c r="V30" s="178" t="s">
        <v>456</v>
      </c>
    </row>
    <row r="31" spans="1:22" ht="15" customHeight="1" x14ac:dyDescent="0.4">
      <c r="B31" s="252" t="s">
        <v>282</v>
      </c>
      <c r="C31" s="252"/>
      <c r="D31" s="252"/>
      <c r="E31" s="28"/>
      <c r="F31" s="177">
        <v>1</v>
      </c>
      <c r="G31" s="178">
        <v>1</v>
      </c>
      <c r="H31" s="178">
        <v>1</v>
      </c>
      <c r="I31" s="178">
        <v>1</v>
      </c>
      <c r="J31" s="178" t="s">
        <v>456</v>
      </c>
      <c r="K31" s="178" t="s">
        <v>456</v>
      </c>
      <c r="L31" s="178" t="s">
        <v>456</v>
      </c>
      <c r="M31" s="178" t="s">
        <v>456</v>
      </c>
      <c r="N31" s="178" t="s">
        <v>456</v>
      </c>
      <c r="O31" s="178" t="s">
        <v>456</v>
      </c>
      <c r="P31" s="178" t="s">
        <v>456</v>
      </c>
      <c r="Q31" s="178" t="s">
        <v>456</v>
      </c>
      <c r="R31" s="178" t="s">
        <v>456</v>
      </c>
      <c r="S31" s="178" t="s">
        <v>456</v>
      </c>
      <c r="T31" s="178" t="s">
        <v>456</v>
      </c>
      <c r="U31" s="178" t="s">
        <v>456</v>
      </c>
      <c r="V31" s="178" t="s">
        <v>456</v>
      </c>
    </row>
    <row r="32" spans="1:22" ht="15" customHeight="1" x14ac:dyDescent="0.4">
      <c r="B32" s="252" t="s">
        <v>283</v>
      </c>
      <c r="C32" s="252"/>
      <c r="D32" s="252"/>
      <c r="E32" s="28"/>
      <c r="F32" s="177" t="s">
        <v>456</v>
      </c>
      <c r="G32" s="178" t="s">
        <v>456</v>
      </c>
      <c r="H32" s="178" t="s">
        <v>456</v>
      </c>
      <c r="I32" s="178" t="s">
        <v>456</v>
      </c>
      <c r="J32" s="178" t="s">
        <v>456</v>
      </c>
      <c r="K32" s="178" t="s">
        <v>456</v>
      </c>
      <c r="L32" s="178" t="s">
        <v>456</v>
      </c>
      <c r="M32" s="178" t="s">
        <v>456</v>
      </c>
      <c r="N32" s="178" t="s">
        <v>456</v>
      </c>
      <c r="O32" s="178" t="s">
        <v>456</v>
      </c>
      <c r="P32" s="178" t="s">
        <v>456</v>
      </c>
      <c r="Q32" s="178" t="s">
        <v>456</v>
      </c>
      <c r="R32" s="178" t="s">
        <v>456</v>
      </c>
      <c r="S32" s="178" t="s">
        <v>456</v>
      </c>
      <c r="T32" s="178" t="s">
        <v>456</v>
      </c>
      <c r="U32" s="178" t="s">
        <v>456</v>
      </c>
      <c r="V32" s="178" t="s">
        <v>456</v>
      </c>
    </row>
    <row r="33" spans="1:22" ht="15" customHeight="1" x14ac:dyDescent="0.4">
      <c r="B33" s="252" t="s">
        <v>284</v>
      </c>
      <c r="C33" s="252"/>
      <c r="D33" s="252"/>
      <c r="E33" s="28"/>
      <c r="F33" s="177">
        <v>6</v>
      </c>
      <c r="G33" s="177">
        <v>71</v>
      </c>
      <c r="H33" s="178">
        <v>3</v>
      </c>
      <c r="I33" s="178">
        <v>4</v>
      </c>
      <c r="J33" s="178" t="s">
        <v>456</v>
      </c>
      <c r="K33" s="178" t="s">
        <v>456</v>
      </c>
      <c r="L33" s="178">
        <v>1</v>
      </c>
      <c r="M33" s="178">
        <v>19</v>
      </c>
      <c r="N33" s="178">
        <v>2</v>
      </c>
      <c r="O33" s="178">
        <v>48</v>
      </c>
      <c r="P33" s="178" t="s">
        <v>456</v>
      </c>
      <c r="Q33" s="178" t="s">
        <v>456</v>
      </c>
      <c r="R33" s="178" t="s">
        <v>456</v>
      </c>
      <c r="S33" s="178" t="s">
        <v>456</v>
      </c>
      <c r="T33" s="178" t="s">
        <v>456</v>
      </c>
      <c r="U33" s="178" t="s">
        <v>456</v>
      </c>
      <c r="V33" s="178" t="s">
        <v>456</v>
      </c>
    </row>
    <row r="34" spans="1:22" ht="15" customHeight="1" x14ac:dyDescent="0.4">
      <c r="B34" s="252" t="s">
        <v>285</v>
      </c>
      <c r="C34" s="252"/>
      <c r="D34" s="252"/>
      <c r="E34" s="28"/>
      <c r="F34" s="177" t="s">
        <v>456</v>
      </c>
      <c r="G34" s="177" t="s">
        <v>456</v>
      </c>
      <c r="H34" s="178" t="s">
        <v>456</v>
      </c>
      <c r="I34" s="178" t="s">
        <v>456</v>
      </c>
      <c r="J34" s="178" t="s">
        <v>456</v>
      </c>
      <c r="K34" s="178" t="s">
        <v>456</v>
      </c>
      <c r="L34" s="178" t="s">
        <v>456</v>
      </c>
      <c r="M34" s="178" t="s">
        <v>456</v>
      </c>
      <c r="N34" s="178" t="s">
        <v>456</v>
      </c>
      <c r="O34" s="178" t="s">
        <v>456</v>
      </c>
      <c r="P34" s="178" t="s">
        <v>456</v>
      </c>
      <c r="Q34" s="178" t="s">
        <v>456</v>
      </c>
      <c r="R34" s="178" t="s">
        <v>456</v>
      </c>
      <c r="S34" s="178" t="s">
        <v>456</v>
      </c>
      <c r="T34" s="178" t="s">
        <v>456</v>
      </c>
      <c r="U34" s="178" t="s">
        <v>456</v>
      </c>
      <c r="V34" s="178" t="s">
        <v>456</v>
      </c>
    </row>
    <row r="35" spans="1:22" ht="15" customHeight="1" x14ac:dyDescent="0.4">
      <c r="B35" s="252" t="s">
        <v>286</v>
      </c>
      <c r="C35" s="252"/>
      <c r="D35" s="252"/>
      <c r="E35" s="28"/>
      <c r="F35" s="177">
        <v>1</v>
      </c>
      <c r="G35" s="178">
        <v>7</v>
      </c>
      <c r="H35" s="178" t="s">
        <v>456</v>
      </c>
      <c r="I35" s="178" t="s">
        <v>456</v>
      </c>
      <c r="J35" s="178">
        <v>1</v>
      </c>
      <c r="K35" s="178">
        <v>7</v>
      </c>
      <c r="L35" s="178" t="s">
        <v>456</v>
      </c>
      <c r="M35" s="178" t="s">
        <v>456</v>
      </c>
      <c r="N35" s="178" t="s">
        <v>456</v>
      </c>
      <c r="O35" s="178" t="s">
        <v>456</v>
      </c>
      <c r="P35" s="178" t="s">
        <v>456</v>
      </c>
      <c r="Q35" s="178" t="s">
        <v>456</v>
      </c>
      <c r="R35" s="178" t="s">
        <v>456</v>
      </c>
      <c r="S35" s="178" t="s">
        <v>456</v>
      </c>
      <c r="T35" s="178" t="s">
        <v>456</v>
      </c>
      <c r="U35" s="178" t="s">
        <v>456</v>
      </c>
      <c r="V35" s="178" t="s">
        <v>456</v>
      </c>
    </row>
    <row r="36" spans="1:22" s="3" customFormat="1" ht="15" customHeight="1" x14ac:dyDescent="0.4">
      <c r="B36" s="252" t="s">
        <v>287</v>
      </c>
      <c r="C36" s="252"/>
      <c r="D36" s="252"/>
      <c r="E36" s="28"/>
      <c r="F36" s="177">
        <v>9</v>
      </c>
      <c r="G36" s="177">
        <v>87</v>
      </c>
      <c r="H36" s="178">
        <v>4</v>
      </c>
      <c r="I36" s="178">
        <v>10</v>
      </c>
      <c r="J36" s="178">
        <v>3</v>
      </c>
      <c r="K36" s="178">
        <v>19</v>
      </c>
      <c r="L36" s="178" t="s">
        <v>456</v>
      </c>
      <c r="M36" s="178" t="s">
        <v>456</v>
      </c>
      <c r="N36" s="178">
        <v>1</v>
      </c>
      <c r="O36" s="178">
        <v>25</v>
      </c>
      <c r="P36" s="178">
        <v>1</v>
      </c>
      <c r="Q36" s="178">
        <v>33</v>
      </c>
      <c r="R36" s="178" t="s">
        <v>456</v>
      </c>
      <c r="S36" s="178" t="s">
        <v>456</v>
      </c>
      <c r="T36" s="178" t="s">
        <v>456</v>
      </c>
      <c r="U36" s="178" t="s">
        <v>456</v>
      </c>
      <c r="V36" s="178" t="s">
        <v>456</v>
      </c>
    </row>
    <row r="37" spans="1:22" ht="15" customHeight="1" x14ac:dyDescent="0.4">
      <c r="B37" s="252" t="s">
        <v>288</v>
      </c>
      <c r="C37" s="252"/>
      <c r="D37" s="252"/>
      <c r="E37" s="28"/>
      <c r="F37" s="177">
        <v>6</v>
      </c>
      <c r="G37" s="177">
        <v>22</v>
      </c>
      <c r="H37" s="178">
        <v>4</v>
      </c>
      <c r="I37" s="178">
        <v>4</v>
      </c>
      <c r="J37" s="178">
        <v>1</v>
      </c>
      <c r="K37" s="178">
        <v>7</v>
      </c>
      <c r="L37" s="178">
        <v>1</v>
      </c>
      <c r="M37" s="178">
        <v>11</v>
      </c>
      <c r="N37" s="178" t="s">
        <v>456</v>
      </c>
      <c r="O37" s="178" t="s">
        <v>456</v>
      </c>
      <c r="P37" s="178" t="s">
        <v>456</v>
      </c>
      <c r="Q37" s="178" t="s">
        <v>456</v>
      </c>
      <c r="R37" s="178" t="s">
        <v>456</v>
      </c>
      <c r="S37" s="178" t="s">
        <v>456</v>
      </c>
      <c r="T37" s="178" t="s">
        <v>456</v>
      </c>
      <c r="U37" s="178" t="s">
        <v>456</v>
      </c>
      <c r="V37" s="178" t="s">
        <v>456</v>
      </c>
    </row>
    <row r="38" spans="1:22" ht="15" customHeight="1" x14ac:dyDescent="0.4">
      <c r="B38" s="252" t="s">
        <v>289</v>
      </c>
      <c r="C38" s="252"/>
      <c r="D38" s="252"/>
      <c r="E38" s="28"/>
      <c r="F38" s="177">
        <v>11</v>
      </c>
      <c r="G38" s="177">
        <v>107</v>
      </c>
      <c r="H38" s="178">
        <v>9</v>
      </c>
      <c r="I38" s="178">
        <v>16</v>
      </c>
      <c r="J38" s="178">
        <v>1</v>
      </c>
      <c r="K38" s="178">
        <v>6</v>
      </c>
      <c r="L38" s="178" t="s">
        <v>456</v>
      </c>
      <c r="M38" s="178" t="s">
        <v>456</v>
      </c>
      <c r="N38" s="178" t="s">
        <v>456</v>
      </c>
      <c r="O38" s="178" t="s">
        <v>456</v>
      </c>
      <c r="P38" s="178" t="s">
        <v>456</v>
      </c>
      <c r="Q38" s="178" t="s">
        <v>456</v>
      </c>
      <c r="R38" s="178">
        <v>1</v>
      </c>
      <c r="S38" s="178">
        <v>85</v>
      </c>
      <c r="T38" s="178" t="s">
        <v>456</v>
      </c>
      <c r="U38" s="178" t="s">
        <v>456</v>
      </c>
      <c r="V38" s="178" t="s">
        <v>456</v>
      </c>
    </row>
    <row r="39" spans="1:22" s="3" customFormat="1" ht="15" customHeight="1" x14ac:dyDescent="0.4">
      <c r="B39" s="252" t="s">
        <v>290</v>
      </c>
      <c r="C39" s="252"/>
      <c r="D39" s="252"/>
      <c r="E39" s="27"/>
      <c r="F39" s="177">
        <v>6</v>
      </c>
      <c r="G39" s="177">
        <v>31</v>
      </c>
      <c r="H39" s="178">
        <v>3</v>
      </c>
      <c r="I39" s="178">
        <v>8</v>
      </c>
      <c r="J39" s="178">
        <v>3</v>
      </c>
      <c r="K39" s="178">
        <v>23</v>
      </c>
      <c r="L39" s="178" t="s">
        <v>456</v>
      </c>
      <c r="M39" s="178" t="s">
        <v>456</v>
      </c>
      <c r="N39" s="178" t="s">
        <v>456</v>
      </c>
      <c r="O39" s="178" t="s">
        <v>456</v>
      </c>
      <c r="P39" s="178" t="s">
        <v>456</v>
      </c>
      <c r="Q39" s="178" t="s">
        <v>456</v>
      </c>
      <c r="R39" s="178" t="s">
        <v>456</v>
      </c>
      <c r="S39" s="178" t="s">
        <v>456</v>
      </c>
      <c r="T39" s="178" t="s">
        <v>456</v>
      </c>
      <c r="U39" s="178" t="s">
        <v>456</v>
      </c>
      <c r="V39" s="178" t="s">
        <v>456</v>
      </c>
    </row>
    <row r="40" spans="1:22" ht="15" customHeight="1" x14ac:dyDescent="0.4">
      <c r="A40" s="3"/>
      <c r="B40" s="309" t="s">
        <v>291</v>
      </c>
      <c r="C40" s="309"/>
      <c r="D40" s="309"/>
      <c r="E40" s="28"/>
      <c r="F40" s="177">
        <v>4</v>
      </c>
      <c r="G40" s="178">
        <v>306</v>
      </c>
      <c r="H40" s="178">
        <v>2</v>
      </c>
      <c r="I40" s="178">
        <v>3</v>
      </c>
      <c r="J40" s="178" t="s">
        <v>456</v>
      </c>
      <c r="K40" s="178" t="s">
        <v>456</v>
      </c>
      <c r="L40" s="178" t="s">
        <v>456</v>
      </c>
      <c r="M40" s="178" t="s">
        <v>456</v>
      </c>
      <c r="N40" s="178" t="s">
        <v>456</v>
      </c>
      <c r="O40" s="178" t="s">
        <v>456</v>
      </c>
      <c r="P40" s="178" t="s">
        <v>456</v>
      </c>
      <c r="Q40" s="178" t="s">
        <v>456</v>
      </c>
      <c r="R40" s="178" t="s">
        <v>456</v>
      </c>
      <c r="S40" s="178" t="s">
        <v>456</v>
      </c>
      <c r="T40" s="178">
        <v>1</v>
      </c>
      <c r="U40" s="178">
        <v>303</v>
      </c>
      <c r="V40" s="178">
        <v>1</v>
      </c>
    </row>
    <row r="41" spans="1:22" ht="15" customHeight="1" x14ac:dyDescent="0.4">
      <c r="B41" s="252" t="s">
        <v>292</v>
      </c>
      <c r="C41" s="252"/>
      <c r="D41" s="252"/>
      <c r="E41" s="28"/>
      <c r="F41" s="177">
        <v>5</v>
      </c>
      <c r="G41" s="177">
        <v>29</v>
      </c>
      <c r="H41" s="178">
        <v>3</v>
      </c>
      <c r="I41" s="178">
        <v>7</v>
      </c>
      <c r="J41" s="178">
        <v>1</v>
      </c>
      <c r="K41" s="178">
        <v>8</v>
      </c>
      <c r="L41" s="178">
        <v>1</v>
      </c>
      <c r="M41" s="178">
        <v>14</v>
      </c>
      <c r="N41" s="178" t="s">
        <v>456</v>
      </c>
      <c r="O41" s="178" t="s">
        <v>456</v>
      </c>
      <c r="P41" s="178" t="s">
        <v>456</v>
      </c>
      <c r="Q41" s="178" t="s">
        <v>456</v>
      </c>
      <c r="R41" s="178" t="s">
        <v>456</v>
      </c>
      <c r="S41" s="178" t="s">
        <v>456</v>
      </c>
      <c r="T41" s="178" t="s">
        <v>456</v>
      </c>
      <c r="U41" s="178" t="s">
        <v>456</v>
      </c>
      <c r="V41" s="178" t="s">
        <v>456</v>
      </c>
    </row>
    <row r="42" spans="1:22" ht="15" customHeight="1" x14ac:dyDescent="0.4">
      <c r="B42" s="252" t="s">
        <v>293</v>
      </c>
      <c r="C42" s="252"/>
      <c r="D42" s="252"/>
      <c r="E42" s="28"/>
      <c r="F42" s="177">
        <v>1</v>
      </c>
      <c r="G42" s="178">
        <v>81</v>
      </c>
      <c r="H42" s="178" t="s">
        <v>456</v>
      </c>
      <c r="I42" s="178" t="s">
        <v>456</v>
      </c>
      <c r="J42" s="178" t="s">
        <v>456</v>
      </c>
      <c r="K42" s="178" t="s">
        <v>456</v>
      </c>
      <c r="L42" s="178" t="s">
        <v>456</v>
      </c>
      <c r="M42" s="178" t="s">
        <v>456</v>
      </c>
      <c r="N42" s="178" t="s">
        <v>456</v>
      </c>
      <c r="O42" s="178" t="s">
        <v>456</v>
      </c>
      <c r="P42" s="178" t="s">
        <v>456</v>
      </c>
      <c r="Q42" s="178" t="s">
        <v>456</v>
      </c>
      <c r="R42" s="178">
        <v>1</v>
      </c>
      <c r="S42" s="178">
        <v>81</v>
      </c>
      <c r="T42" s="178" t="s">
        <v>456</v>
      </c>
      <c r="U42" s="178" t="s">
        <v>456</v>
      </c>
      <c r="V42" s="178" t="s">
        <v>456</v>
      </c>
    </row>
    <row r="43" spans="1:22" ht="15" customHeight="1" x14ac:dyDescent="0.4">
      <c r="B43" s="252" t="s">
        <v>294</v>
      </c>
      <c r="C43" s="252"/>
      <c r="D43" s="252"/>
      <c r="E43" s="28"/>
      <c r="F43" s="177">
        <v>4</v>
      </c>
      <c r="G43" s="178">
        <v>7033</v>
      </c>
      <c r="H43" s="178" t="s">
        <v>456</v>
      </c>
      <c r="I43" s="178" t="s">
        <v>456</v>
      </c>
      <c r="J43" s="178">
        <v>1</v>
      </c>
      <c r="K43" s="178">
        <v>7</v>
      </c>
      <c r="L43" s="178" t="s">
        <v>456</v>
      </c>
      <c r="M43" s="178" t="s">
        <v>456</v>
      </c>
      <c r="N43" s="178" t="s">
        <v>456</v>
      </c>
      <c r="O43" s="178" t="s">
        <v>456</v>
      </c>
      <c r="P43" s="178" t="s">
        <v>456</v>
      </c>
      <c r="Q43" s="178" t="s">
        <v>456</v>
      </c>
      <c r="R43" s="178" t="s">
        <v>456</v>
      </c>
      <c r="S43" s="178" t="s">
        <v>456</v>
      </c>
      <c r="T43" s="178">
        <v>3</v>
      </c>
      <c r="U43" s="178">
        <v>7026</v>
      </c>
      <c r="V43" s="178" t="s">
        <v>456</v>
      </c>
    </row>
    <row r="44" spans="1:22" ht="15" customHeight="1" x14ac:dyDescent="0.4">
      <c r="B44" s="252" t="s">
        <v>295</v>
      </c>
      <c r="C44" s="252"/>
      <c r="D44" s="252"/>
      <c r="E44" s="28"/>
      <c r="F44" s="177">
        <v>13</v>
      </c>
      <c r="G44" s="177">
        <v>100</v>
      </c>
      <c r="H44" s="178">
        <v>6</v>
      </c>
      <c r="I44" s="178">
        <v>13</v>
      </c>
      <c r="J44" s="178">
        <v>3</v>
      </c>
      <c r="K44" s="178">
        <v>18</v>
      </c>
      <c r="L44" s="178">
        <v>3</v>
      </c>
      <c r="M44" s="178">
        <v>34</v>
      </c>
      <c r="N44" s="178" t="s">
        <v>456</v>
      </c>
      <c r="O44" s="178" t="s">
        <v>456</v>
      </c>
      <c r="P44" s="178">
        <v>1</v>
      </c>
      <c r="Q44" s="178">
        <v>35</v>
      </c>
      <c r="R44" s="178" t="s">
        <v>456</v>
      </c>
      <c r="S44" s="178" t="s">
        <v>456</v>
      </c>
      <c r="T44" s="178" t="s">
        <v>456</v>
      </c>
      <c r="U44" s="178" t="s">
        <v>456</v>
      </c>
      <c r="V44" s="178" t="s">
        <v>456</v>
      </c>
    </row>
    <row r="45" spans="1:22" ht="15" customHeight="1" x14ac:dyDescent="0.4">
      <c r="A45" s="3" t="s">
        <v>296</v>
      </c>
      <c r="B45" s="252" t="s">
        <v>297</v>
      </c>
      <c r="C45" s="252"/>
      <c r="D45" s="252"/>
      <c r="E45" s="28"/>
      <c r="F45" s="177">
        <v>5</v>
      </c>
      <c r="G45" s="177">
        <v>14</v>
      </c>
      <c r="H45" s="178">
        <v>4</v>
      </c>
      <c r="I45" s="178">
        <v>4</v>
      </c>
      <c r="J45" s="178" t="s">
        <v>456</v>
      </c>
      <c r="K45" s="178" t="s">
        <v>456</v>
      </c>
      <c r="L45" s="178">
        <v>1</v>
      </c>
      <c r="M45" s="178">
        <v>10</v>
      </c>
      <c r="N45" s="178" t="s">
        <v>456</v>
      </c>
      <c r="O45" s="178" t="s">
        <v>456</v>
      </c>
      <c r="P45" s="178" t="s">
        <v>456</v>
      </c>
      <c r="Q45" s="178" t="s">
        <v>456</v>
      </c>
      <c r="R45" s="178" t="s">
        <v>456</v>
      </c>
      <c r="S45" s="178" t="s">
        <v>456</v>
      </c>
      <c r="T45" s="178" t="s">
        <v>456</v>
      </c>
      <c r="U45" s="178" t="s">
        <v>456</v>
      </c>
      <c r="V45" s="178" t="s">
        <v>456</v>
      </c>
    </row>
    <row r="46" spans="1:22" ht="15" customHeight="1" x14ac:dyDescent="0.4">
      <c r="B46" s="252" t="s">
        <v>298</v>
      </c>
      <c r="C46" s="252"/>
      <c r="D46" s="252"/>
      <c r="E46" s="28"/>
      <c r="F46" s="177">
        <v>1</v>
      </c>
      <c r="G46" s="178">
        <v>1</v>
      </c>
      <c r="H46" s="178">
        <v>1</v>
      </c>
      <c r="I46" s="178">
        <v>1</v>
      </c>
      <c r="J46" s="178" t="s">
        <v>456</v>
      </c>
      <c r="K46" s="178" t="s">
        <v>456</v>
      </c>
      <c r="L46" s="178" t="s">
        <v>456</v>
      </c>
      <c r="M46" s="178" t="s">
        <v>456</v>
      </c>
      <c r="N46" s="178" t="s">
        <v>456</v>
      </c>
      <c r="O46" s="178" t="s">
        <v>456</v>
      </c>
      <c r="P46" s="178" t="s">
        <v>456</v>
      </c>
      <c r="Q46" s="178" t="s">
        <v>456</v>
      </c>
      <c r="R46" s="178" t="s">
        <v>456</v>
      </c>
      <c r="S46" s="178" t="s">
        <v>456</v>
      </c>
      <c r="T46" s="178" t="s">
        <v>456</v>
      </c>
      <c r="U46" s="178" t="s">
        <v>456</v>
      </c>
      <c r="V46" s="178" t="s">
        <v>456</v>
      </c>
    </row>
    <row r="47" spans="1:22" s="3" customFormat="1" ht="15" customHeight="1" x14ac:dyDescent="0.4">
      <c r="B47" s="252" t="s">
        <v>299</v>
      </c>
      <c r="C47" s="252"/>
      <c r="D47" s="252"/>
      <c r="E47" s="28"/>
      <c r="F47" s="177" t="s">
        <v>456</v>
      </c>
      <c r="G47" s="178" t="s">
        <v>456</v>
      </c>
      <c r="H47" s="178" t="s">
        <v>456</v>
      </c>
      <c r="I47" s="178" t="s">
        <v>456</v>
      </c>
      <c r="J47" s="178" t="s">
        <v>456</v>
      </c>
      <c r="K47" s="178" t="s">
        <v>456</v>
      </c>
      <c r="L47" s="178" t="s">
        <v>456</v>
      </c>
      <c r="M47" s="178" t="s">
        <v>456</v>
      </c>
      <c r="N47" s="178" t="s">
        <v>456</v>
      </c>
      <c r="O47" s="178" t="s">
        <v>456</v>
      </c>
      <c r="P47" s="178" t="s">
        <v>456</v>
      </c>
      <c r="Q47" s="178" t="s">
        <v>456</v>
      </c>
      <c r="R47" s="178" t="s">
        <v>456</v>
      </c>
      <c r="S47" s="178" t="s">
        <v>456</v>
      </c>
      <c r="T47" s="178" t="s">
        <v>456</v>
      </c>
      <c r="U47" s="178" t="s">
        <v>456</v>
      </c>
      <c r="V47" s="178" t="s">
        <v>456</v>
      </c>
    </row>
    <row r="48" spans="1:22" ht="15" customHeight="1" x14ac:dyDescent="0.4">
      <c r="A48" s="32"/>
      <c r="B48" s="260" t="s">
        <v>300</v>
      </c>
      <c r="C48" s="260"/>
      <c r="D48" s="260"/>
      <c r="E48" s="28"/>
      <c r="F48" s="177" t="s">
        <v>456</v>
      </c>
      <c r="G48" s="178" t="s">
        <v>456</v>
      </c>
      <c r="H48" s="178" t="s">
        <v>456</v>
      </c>
      <c r="I48" s="178" t="s">
        <v>456</v>
      </c>
      <c r="J48" s="178" t="s">
        <v>456</v>
      </c>
      <c r="K48" s="178" t="s">
        <v>456</v>
      </c>
      <c r="L48" s="178" t="s">
        <v>456</v>
      </c>
      <c r="M48" s="178" t="s">
        <v>456</v>
      </c>
      <c r="N48" s="178" t="s">
        <v>456</v>
      </c>
      <c r="O48" s="178" t="s">
        <v>456</v>
      </c>
      <c r="P48" s="178" t="s">
        <v>456</v>
      </c>
      <c r="Q48" s="178" t="s">
        <v>456</v>
      </c>
      <c r="R48" s="178" t="s">
        <v>456</v>
      </c>
      <c r="S48" s="178" t="s">
        <v>456</v>
      </c>
      <c r="T48" s="178" t="s">
        <v>456</v>
      </c>
      <c r="U48" s="178" t="s">
        <v>456</v>
      </c>
      <c r="V48" s="178" t="s">
        <v>456</v>
      </c>
    </row>
    <row r="49" spans="1:22" ht="15" customHeight="1" x14ac:dyDescent="0.4">
      <c r="B49" s="308" t="s">
        <v>301</v>
      </c>
      <c r="C49" s="308"/>
      <c r="D49" s="308"/>
      <c r="E49" s="69"/>
      <c r="F49" s="177">
        <v>4</v>
      </c>
      <c r="G49" s="178">
        <v>13</v>
      </c>
      <c r="H49" s="178">
        <v>3</v>
      </c>
      <c r="I49" s="178">
        <v>3</v>
      </c>
      <c r="J49" s="178" t="s">
        <v>456</v>
      </c>
      <c r="K49" s="178" t="s">
        <v>456</v>
      </c>
      <c r="L49" s="178">
        <v>1</v>
      </c>
      <c r="M49" s="178">
        <v>10</v>
      </c>
      <c r="N49" s="178" t="s">
        <v>456</v>
      </c>
      <c r="O49" s="178" t="s">
        <v>456</v>
      </c>
      <c r="P49" s="178" t="s">
        <v>456</v>
      </c>
      <c r="Q49" s="178" t="s">
        <v>456</v>
      </c>
      <c r="R49" s="178" t="s">
        <v>456</v>
      </c>
      <c r="S49" s="178" t="s">
        <v>456</v>
      </c>
      <c r="T49" s="178" t="s">
        <v>456</v>
      </c>
      <c r="U49" s="178" t="s">
        <v>456</v>
      </c>
      <c r="V49" s="178" t="s">
        <v>456</v>
      </c>
    </row>
    <row r="50" spans="1:22" ht="15" customHeight="1" x14ac:dyDescent="0.4">
      <c r="A50" s="3" t="s">
        <v>302</v>
      </c>
      <c r="B50" s="252" t="s">
        <v>303</v>
      </c>
      <c r="C50" s="252"/>
      <c r="D50" s="252"/>
      <c r="E50" s="43"/>
      <c r="F50" s="177">
        <v>34</v>
      </c>
      <c r="G50" s="178">
        <v>214</v>
      </c>
      <c r="H50" s="178">
        <v>23</v>
      </c>
      <c r="I50" s="178">
        <v>36</v>
      </c>
      <c r="J50" s="178">
        <v>5</v>
      </c>
      <c r="K50" s="178">
        <v>33</v>
      </c>
      <c r="L50" s="178">
        <v>3</v>
      </c>
      <c r="M50" s="178">
        <v>52</v>
      </c>
      <c r="N50" s="178">
        <v>2</v>
      </c>
      <c r="O50" s="178">
        <v>47</v>
      </c>
      <c r="P50" s="178">
        <v>1</v>
      </c>
      <c r="Q50" s="178">
        <v>46</v>
      </c>
      <c r="R50" s="178" t="s">
        <v>456</v>
      </c>
      <c r="S50" s="178" t="s">
        <v>456</v>
      </c>
      <c r="T50" s="178" t="s">
        <v>456</v>
      </c>
      <c r="U50" s="178" t="s">
        <v>456</v>
      </c>
      <c r="V50" s="178" t="s">
        <v>456</v>
      </c>
    </row>
    <row r="51" spans="1:22" ht="15" customHeight="1" x14ac:dyDescent="0.4">
      <c r="B51" s="304" t="s">
        <v>304</v>
      </c>
      <c r="C51" s="304"/>
      <c r="D51" s="304"/>
      <c r="E51" s="69"/>
      <c r="F51" s="177" t="s">
        <v>456</v>
      </c>
      <c r="G51" s="178" t="s">
        <v>456</v>
      </c>
      <c r="H51" s="178" t="s">
        <v>456</v>
      </c>
      <c r="I51" s="178" t="s">
        <v>456</v>
      </c>
      <c r="J51" s="178" t="s">
        <v>456</v>
      </c>
      <c r="K51" s="178" t="s">
        <v>456</v>
      </c>
      <c r="L51" s="178" t="s">
        <v>456</v>
      </c>
      <c r="M51" s="178" t="s">
        <v>456</v>
      </c>
      <c r="N51" s="178" t="s">
        <v>456</v>
      </c>
      <c r="O51" s="178" t="s">
        <v>456</v>
      </c>
      <c r="P51" s="178" t="s">
        <v>456</v>
      </c>
      <c r="Q51" s="178" t="s">
        <v>456</v>
      </c>
      <c r="R51" s="178" t="s">
        <v>456</v>
      </c>
      <c r="S51" s="178" t="s">
        <v>456</v>
      </c>
      <c r="T51" s="178" t="s">
        <v>456</v>
      </c>
      <c r="U51" s="178" t="s">
        <v>456</v>
      </c>
      <c r="V51" s="178" t="s">
        <v>456</v>
      </c>
    </row>
    <row r="52" spans="1:22" ht="15" customHeight="1" x14ac:dyDescent="0.4">
      <c r="B52" s="304" t="s">
        <v>305</v>
      </c>
      <c r="C52" s="304"/>
      <c r="D52" s="304"/>
      <c r="E52" s="69"/>
      <c r="F52" s="177">
        <v>1</v>
      </c>
      <c r="G52" s="178">
        <v>1</v>
      </c>
      <c r="H52" s="178">
        <v>1</v>
      </c>
      <c r="I52" s="178">
        <v>1</v>
      </c>
      <c r="J52" s="178" t="s">
        <v>456</v>
      </c>
      <c r="K52" s="178" t="s">
        <v>456</v>
      </c>
      <c r="L52" s="178" t="s">
        <v>456</v>
      </c>
      <c r="M52" s="178" t="s">
        <v>456</v>
      </c>
      <c r="N52" s="178" t="s">
        <v>456</v>
      </c>
      <c r="O52" s="178" t="s">
        <v>456</v>
      </c>
      <c r="P52" s="178" t="s">
        <v>456</v>
      </c>
      <c r="Q52" s="178" t="s">
        <v>456</v>
      </c>
      <c r="R52" s="178" t="s">
        <v>456</v>
      </c>
      <c r="S52" s="178" t="s">
        <v>456</v>
      </c>
      <c r="T52" s="178" t="s">
        <v>456</v>
      </c>
      <c r="U52" s="178" t="s">
        <v>456</v>
      </c>
      <c r="V52" s="178" t="s">
        <v>456</v>
      </c>
    </row>
    <row r="53" spans="1:22" ht="15" customHeight="1" x14ac:dyDescent="0.4">
      <c r="B53" s="304" t="s">
        <v>306</v>
      </c>
      <c r="C53" s="304"/>
      <c r="D53" s="304"/>
      <c r="E53" s="69"/>
      <c r="F53" s="177">
        <v>23</v>
      </c>
      <c r="G53" s="178">
        <v>176</v>
      </c>
      <c r="H53" s="178">
        <v>13</v>
      </c>
      <c r="I53" s="178">
        <v>18</v>
      </c>
      <c r="J53" s="178">
        <v>5</v>
      </c>
      <c r="K53" s="178">
        <v>33</v>
      </c>
      <c r="L53" s="178">
        <v>3</v>
      </c>
      <c r="M53" s="178">
        <v>52</v>
      </c>
      <c r="N53" s="178">
        <v>1</v>
      </c>
      <c r="O53" s="178">
        <v>27</v>
      </c>
      <c r="P53" s="178">
        <v>1</v>
      </c>
      <c r="Q53" s="178">
        <v>46</v>
      </c>
      <c r="R53" s="178" t="s">
        <v>456</v>
      </c>
      <c r="S53" s="178" t="s">
        <v>456</v>
      </c>
      <c r="T53" s="178" t="s">
        <v>456</v>
      </c>
      <c r="U53" s="178" t="s">
        <v>456</v>
      </c>
      <c r="V53" s="178" t="s">
        <v>456</v>
      </c>
    </row>
    <row r="54" spans="1:22" ht="15" customHeight="1" x14ac:dyDescent="0.4">
      <c r="B54" s="304" t="s">
        <v>307</v>
      </c>
      <c r="C54" s="304"/>
      <c r="D54" s="304"/>
      <c r="E54" s="69"/>
      <c r="F54" s="177">
        <v>6</v>
      </c>
      <c r="G54" s="178">
        <v>29</v>
      </c>
      <c r="H54" s="178">
        <v>5</v>
      </c>
      <c r="I54" s="178">
        <v>9</v>
      </c>
      <c r="J54" s="178" t="s">
        <v>456</v>
      </c>
      <c r="K54" s="178" t="s">
        <v>456</v>
      </c>
      <c r="L54" s="178" t="s">
        <v>456</v>
      </c>
      <c r="M54" s="178" t="s">
        <v>456</v>
      </c>
      <c r="N54" s="178">
        <v>1</v>
      </c>
      <c r="O54" s="178">
        <v>20</v>
      </c>
      <c r="P54" s="178" t="s">
        <v>456</v>
      </c>
      <c r="Q54" s="178" t="s">
        <v>456</v>
      </c>
      <c r="R54" s="178" t="s">
        <v>456</v>
      </c>
      <c r="S54" s="178" t="s">
        <v>456</v>
      </c>
      <c r="T54" s="178" t="s">
        <v>456</v>
      </c>
      <c r="U54" s="178" t="s">
        <v>456</v>
      </c>
      <c r="V54" s="178" t="s">
        <v>456</v>
      </c>
    </row>
    <row r="55" spans="1:22" ht="15" customHeight="1" x14ac:dyDescent="0.4">
      <c r="A55" s="34"/>
      <c r="B55" s="305" t="s">
        <v>308</v>
      </c>
      <c r="C55" s="305"/>
      <c r="D55" s="305"/>
      <c r="E55" s="64"/>
      <c r="F55" s="181">
        <v>4</v>
      </c>
      <c r="G55" s="182">
        <v>8</v>
      </c>
      <c r="H55" s="182">
        <v>4</v>
      </c>
      <c r="I55" s="182">
        <v>8</v>
      </c>
      <c r="J55" s="182" t="s">
        <v>456</v>
      </c>
      <c r="K55" s="182" t="s">
        <v>456</v>
      </c>
      <c r="L55" s="182" t="s">
        <v>456</v>
      </c>
      <c r="M55" s="182" t="s">
        <v>456</v>
      </c>
      <c r="N55" s="182" t="s">
        <v>456</v>
      </c>
      <c r="O55" s="182" t="s">
        <v>456</v>
      </c>
      <c r="P55" s="182" t="s">
        <v>456</v>
      </c>
      <c r="Q55" s="182" t="s">
        <v>456</v>
      </c>
      <c r="R55" s="182" t="s">
        <v>456</v>
      </c>
      <c r="S55" s="182" t="s">
        <v>456</v>
      </c>
      <c r="T55" s="182" t="s">
        <v>456</v>
      </c>
      <c r="U55" s="182" t="s">
        <v>456</v>
      </c>
      <c r="V55" s="182" t="s">
        <v>456</v>
      </c>
    </row>
    <row r="56" spans="1:22" ht="15" customHeight="1" x14ac:dyDescent="0.4">
      <c r="A56" s="32"/>
      <c r="B56" s="153"/>
      <c r="C56" s="153"/>
      <c r="D56" s="153"/>
      <c r="E56" s="32"/>
      <c r="F56" s="150"/>
      <c r="G56" s="150"/>
      <c r="H56" s="150"/>
      <c r="I56" s="150"/>
      <c r="J56" s="150"/>
      <c r="K56" s="150"/>
    </row>
    <row r="57" spans="1:22" x14ac:dyDescent="0.4">
      <c r="E57" s="66"/>
      <c r="F57" s="67"/>
      <c r="G57" s="67"/>
      <c r="H57" s="67"/>
      <c r="I57" s="67"/>
      <c r="J57" s="67"/>
      <c r="K57" s="67"/>
      <c r="L57" s="68"/>
      <c r="M57" s="68"/>
      <c r="N57" s="68"/>
      <c r="O57" s="68"/>
      <c r="P57" s="68"/>
      <c r="Q57" s="68"/>
      <c r="R57" s="68"/>
      <c r="S57" s="68"/>
      <c r="T57" s="68"/>
      <c r="U57" s="68"/>
    </row>
  </sheetData>
  <mergeCells count="57">
    <mergeCell ref="B3:D5"/>
    <mergeCell ref="F3:G4"/>
    <mergeCell ref="H3:K3"/>
    <mergeCell ref="H4:I4"/>
    <mergeCell ref="J4:K4"/>
    <mergeCell ref="B12:D12"/>
    <mergeCell ref="B13:D13"/>
    <mergeCell ref="B14:D14"/>
    <mergeCell ref="B15:D15"/>
    <mergeCell ref="B16:D16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A1:K1"/>
    <mergeCell ref="L1:V1"/>
    <mergeCell ref="B53:D53"/>
    <mergeCell ref="B54:D54"/>
    <mergeCell ref="B55:D55"/>
    <mergeCell ref="L3:U3"/>
    <mergeCell ref="L4:M4"/>
    <mergeCell ref="N4:O4"/>
    <mergeCell ref="P4:Q4"/>
    <mergeCell ref="R4:S4"/>
    <mergeCell ref="T4:U4"/>
    <mergeCell ref="B47:D47"/>
    <mergeCell ref="B48:D48"/>
    <mergeCell ref="B49:D49"/>
    <mergeCell ref="B50:D50"/>
    <mergeCell ref="B51:D51"/>
  </mergeCells>
  <phoneticPr fontId="1"/>
  <pageMargins left="0.70866141732283472" right="0.51181102362204722" top="0.74803149606299213" bottom="0.55118110236220474" header="0.31496062992125984" footer="0.31496062992125984"/>
  <pageSetup paperSize="9" scale="94" orientation="portrait" horizontalDpi="300" verticalDpi="300" r:id="rId1"/>
  <colBreaks count="1" manualBreakCount="1">
    <brk id="11" max="1048575" man="1"/>
  </colBreaks>
  <ignoredErrors>
    <ignoredError sqref="C6:C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EF15-3FD5-43EF-9126-D1CAC366DCB4}">
  <dimension ref="A1:V50"/>
  <sheetViews>
    <sheetView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3" sqref="B3:D5"/>
    </sheetView>
  </sheetViews>
  <sheetFormatPr defaultRowHeight="13.5" x14ac:dyDescent="0.4"/>
  <cols>
    <col min="1" max="1" width="3.125" style="37" customWidth="1"/>
    <col min="2" max="2" width="11.875" style="37" customWidth="1"/>
    <col min="3" max="3" width="10.625" style="80" customWidth="1"/>
    <col min="4" max="4" width="10.625" style="37" customWidth="1"/>
    <col min="5" max="5" width="0.875" style="37" customWidth="1"/>
    <col min="6" max="11" width="7.5" style="37" customWidth="1"/>
    <col min="12" max="21" width="7" style="37" customWidth="1"/>
    <col min="22" max="22" width="12.875" style="37" customWidth="1"/>
    <col min="23" max="261" width="9" style="37"/>
    <col min="262" max="262" width="3.125" style="37" customWidth="1"/>
    <col min="263" max="263" width="11.875" style="37" customWidth="1"/>
    <col min="264" max="265" width="10.625" style="37" customWidth="1"/>
    <col min="266" max="266" width="0.875" style="37" customWidth="1"/>
    <col min="267" max="267" width="7.625" style="37" customWidth="1"/>
    <col min="268" max="268" width="0.875" style="37" customWidth="1"/>
    <col min="269" max="269" width="7.625" style="37" customWidth="1"/>
    <col min="270" max="270" width="0.875" style="37" customWidth="1"/>
    <col min="271" max="271" width="7.625" style="37" customWidth="1"/>
    <col min="272" max="272" width="0.875" style="37" customWidth="1"/>
    <col min="273" max="273" width="7.625" style="37" customWidth="1"/>
    <col min="274" max="274" width="0.875" style="37" customWidth="1"/>
    <col min="275" max="275" width="7.625" style="37" customWidth="1"/>
    <col min="276" max="276" width="0.875" style="37" customWidth="1"/>
    <col min="277" max="277" width="7.625" style="37" customWidth="1"/>
    <col min="278" max="278" width="0.875" style="37" customWidth="1"/>
    <col min="279" max="517" width="9" style="37"/>
    <col min="518" max="518" width="3.125" style="37" customWidth="1"/>
    <col min="519" max="519" width="11.875" style="37" customWidth="1"/>
    <col min="520" max="521" width="10.625" style="37" customWidth="1"/>
    <col min="522" max="522" width="0.875" style="37" customWidth="1"/>
    <col min="523" max="523" width="7.625" style="37" customWidth="1"/>
    <col min="524" max="524" width="0.875" style="37" customWidth="1"/>
    <col min="525" max="525" width="7.625" style="37" customWidth="1"/>
    <col min="526" max="526" width="0.875" style="37" customWidth="1"/>
    <col min="527" max="527" width="7.625" style="37" customWidth="1"/>
    <col min="528" max="528" width="0.875" style="37" customWidth="1"/>
    <col min="529" max="529" width="7.625" style="37" customWidth="1"/>
    <col min="530" max="530" width="0.875" style="37" customWidth="1"/>
    <col min="531" max="531" width="7.625" style="37" customWidth="1"/>
    <col min="532" max="532" width="0.875" style="37" customWidth="1"/>
    <col min="533" max="533" width="7.625" style="37" customWidth="1"/>
    <col min="534" max="534" width="0.875" style="37" customWidth="1"/>
    <col min="535" max="773" width="9" style="37"/>
    <col min="774" max="774" width="3.125" style="37" customWidth="1"/>
    <col min="775" max="775" width="11.875" style="37" customWidth="1"/>
    <col min="776" max="777" width="10.625" style="37" customWidth="1"/>
    <col min="778" max="778" width="0.875" style="37" customWidth="1"/>
    <col min="779" max="779" width="7.625" style="37" customWidth="1"/>
    <col min="780" max="780" width="0.875" style="37" customWidth="1"/>
    <col min="781" max="781" width="7.625" style="37" customWidth="1"/>
    <col min="782" max="782" width="0.875" style="37" customWidth="1"/>
    <col min="783" max="783" width="7.625" style="37" customWidth="1"/>
    <col min="784" max="784" width="0.875" style="37" customWidth="1"/>
    <col min="785" max="785" width="7.625" style="37" customWidth="1"/>
    <col min="786" max="786" width="0.875" style="37" customWidth="1"/>
    <col min="787" max="787" width="7.625" style="37" customWidth="1"/>
    <col min="788" max="788" width="0.875" style="37" customWidth="1"/>
    <col min="789" max="789" width="7.625" style="37" customWidth="1"/>
    <col min="790" max="790" width="0.875" style="37" customWidth="1"/>
    <col min="791" max="1029" width="9" style="37"/>
    <col min="1030" max="1030" width="3.125" style="37" customWidth="1"/>
    <col min="1031" max="1031" width="11.875" style="37" customWidth="1"/>
    <col min="1032" max="1033" width="10.625" style="37" customWidth="1"/>
    <col min="1034" max="1034" width="0.875" style="37" customWidth="1"/>
    <col min="1035" max="1035" width="7.625" style="37" customWidth="1"/>
    <col min="1036" max="1036" width="0.875" style="37" customWidth="1"/>
    <col min="1037" max="1037" width="7.625" style="37" customWidth="1"/>
    <col min="1038" max="1038" width="0.875" style="37" customWidth="1"/>
    <col min="1039" max="1039" width="7.625" style="37" customWidth="1"/>
    <col min="1040" max="1040" width="0.875" style="37" customWidth="1"/>
    <col min="1041" max="1041" width="7.625" style="37" customWidth="1"/>
    <col min="1042" max="1042" width="0.875" style="37" customWidth="1"/>
    <col min="1043" max="1043" width="7.625" style="37" customWidth="1"/>
    <col min="1044" max="1044" width="0.875" style="37" customWidth="1"/>
    <col min="1045" max="1045" width="7.625" style="37" customWidth="1"/>
    <col min="1046" max="1046" width="0.875" style="37" customWidth="1"/>
    <col min="1047" max="1285" width="9" style="37"/>
    <col min="1286" max="1286" width="3.125" style="37" customWidth="1"/>
    <col min="1287" max="1287" width="11.875" style="37" customWidth="1"/>
    <col min="1288" max="1289" width="10.625" style="37" customWidth="1"/>
    <col min="1290" max="1290" width="0.875" style="37" customWidth="1"/>
    <col min="1291" max="1291" width="7.625" style="37" customWidth="1"/>
    <col min="1292" max="1292" width="0.875" style="37" customWidth="1"/>
    <col min="1293" max="1293" width="7.625" style="37" customWidth="1"/>
    <col min="1294" max="1294" width="0.875" style="37" customWidth="1"/>
    <col min="1295" max="1295" width="7.625" style="37" customWidth="1"/>
    <col min="1296" max="1296" width="0.875" style="37" customWidth="1"/>
    <col min="1297" max="1297" width="7.625" style="37" customWidth="1"/>
    <col min="1298" max="1298" width="0.875" style="37" customWidth="1"/>
    <col min="1299" max="1299" width="7.625" style="37" customWidth="1"/>
    <col min="1300" max="1300" width="0.875" style="37" customWidth="1"/>
    <col min="1301" max="1301" width="7.625" style="37" customWidth="1"/>
    <col min="1302" max="1302" width="0.875" style="37" customWidth="1"/>
    <col min="1303" max="1541" width="9" style="37"/>
    <col min="1542" max="1542" width="3.125" style="37" customWidth="1"/>
    <col min="1543" max="1543" width="11.875" style="37" customWidth="1"/>
    <col min="1544" max="1545" width="10.625" style="37" customWidth="1"/>
    <col min="1546" max="1546" width="0.875" style="37" customWidth="1"/>
    <col min="1547" max="1547" width="7.625" style="37" customWidth="1"/>
    <col min="1548" max="1548" width="0.875" style="37" customWidth="1"/>
    <col min="1549" max="1549" width="7.625" style="37" customWidth="1"/>
    <col min="1550" max="1550" width="0.875" style="37" customWidth="1"/>
    <col min="1551" max="1551" width="7.625" style="37" customWidth="1"/>
    <col min="1552" max="1552" width="0.875" style="37" customWidth="1"/>
    <col min="1553" max="1553" width="7.625" style="37" customWidth="1"/>
    <col min="1554" max="1554" width="0.875" style="37" customWidth="1"/>
    <col min="1555" max="1555" width="7.625" style="37" customWidth="1"/>
    <col min="1556" max="1556" width="0.875" style="37" customWidth="1"/>
    <col min="1557" max="1557" width="7.625" style="37" customWidth="1"/>
    <col min="1558" max="1558" width="0.875" style="37" customWidth="1"/>
    <col min="1559" max="1797" width="9" style="37"/>
    <col min="1798" max="1798" width="3.125" style="37" customWidth="1"/>
    <col min="1799" max="1799" width="11.875" style="37" customWidth="1"/>
    <col min="1800" max="1801" width="10.625" style="37" customWidth="1"/>
    <col min="1802" max="1802" width="0.875" style="37" customWidth="1"/>
    <col min="1803" max="1803" width="7.625" style="37" customWidth="1"/>
    <col min="1804" max="1804" width="0.875" style="37" customWidth="1"/>
    <col min="1805" max="1805" width="7.625" style="37" customWidth="1"/>
    <col min="1806" max="1806" width="0.875" style="37" customWidth="1"/>
    <col min="1807" max="1807" width="7.625" style="37" customWidth="1"/>
    <col min="1808" max="1808" width="0.875" style="37" customWidth="1"/>
    <col min="1809" max="1809" width="7.625" style="37" customWidth="1"/>
    <col min="1810" max="1810" width="0.875" style="37" customWidth="1"/>
    <col min="1811" max="1811" width="7.625" style="37" customWidth="1"/>
    <col min="1812" max="1812" width="0.875" style="37" customWidth="1"/>
    <col min="1813" max="1813" width="7.625" style="37" customWidth="1"/>
    <col min="1814" max="1814" width="0.875" style="37" customWidth="1"/>
    <col min="1815" max="2053" width="9" style="37"/>
    <col min="2054" max="2054" width="3.125" style="37" customWidth="1"/>
    <col min="2055" max="2055" width="11.875" style="37" customWidth="1"/>
    <col min="2056" max="2057" width="10.625" style="37" customWidth="1"/>
    <col min="2058" max="2058" width="0.875" style="37" customWidth="1"/>
    <col min="2059" max="2059" width="7.625" style="37" customWidth="1"/>
    <col min="2060" max="2060" width="0.875" style="37" customWidth="1"/>
    <col min="2061" max="2061" width="7.625" style="37" customWidth="1"/>
    <col min="2062" max="2062" width="0.875" style="37" customWidth="1"/>
    <col min="2063" max="2063" width="7.625" style="37" customWidth="1"/>
    <col min="2064" max="2064" width="0.875" style="37" customWidth="1"/>
    <col min="2065" max="2065" width="7.625" style="37" customWidth="1"/>
    <col min="2066" max="2066" width="0.875" style="37" customWidth="1"/>
    <col min="2067" max="2067" width="7.625" style="37" customWidth="1"/>
    <col min="2068" max="2068" width="0.875" style="37" customWidth="1"/>
    <col min="2069" max="2069" width="7.625" style="37" customWidth="1"/>
    <col min="2070" max="2070" width="0.875" style="37" customWidth="1"/>
    <col min="2071" max="2309" width="9" style="37"/>
    <col min="2310" max="2310" width="3.125" style="37" customWidth="1"/>
    <col min="2311" max="2311" width="11.875" style="37" customWidth="1"/>
    <col min="2312" max="2313" width="10.625" style="37" customWidth="1"/>
    <col min="2314" max="2314" width="0.875" style="37" customWidth="1"/>
    <col min="2315" max="2315" width="7.625" style="37" customWidth="1"/>
    <col min="2316" max="2316" width="0.875" style="37" customWidth="1"/>
    <col min="2317" max="2317" width="7.625" style="37" customWidth="1"/>
    <col min="2318" max="2318" width="0.875" style="37" customWidth="1"/>
    <col min="2319" max="2319" width="7.625" style="37" customWidth="1"/>
    <col min="2320" max="2320" width="0.875" style="37" customWidth="1"/>
    <col min="2321" max="2321" width="7.625" style="37" customWidth="1"/>
    <col min="2322" max="2322" width="0.875" style="37" customWidth="1"/>
    <col min="2323" max="2323" width="7.625" style="37" customWidth="1"/>
    <col min="2324" max="2324" width="0.875" style="37" customWidth="1"/>
    <col min="2325" max="2325" width="7.625" style="37" customWidth="1"/>
    <col min="2326" max="2326" width="0.875" style="37" customWidth="1"/>
    <col min="2327" max="2565" width="9" style="37"/>
    <col min="2566" max="2566" width="3.125" style="37" customWidth="1"/>
    <col min="2567" max="2567" width="11.875" style="37" customWidth="1"/>
    <col min="2568" max="2569" width="10.625" style="37" customWidth="1"/>
    <col min="2570" max="2570" width="0.875" style="37" customWidth="1"/>
    <col min="2571" max="2571" width="7.625" style="37" customWidth="1"/>
    <col min="2572" max="2572" width="0.875" style="37" customWidth="1"/>
    <col min="2573" max="2573" width="7.625" style="37" customWidth="1"/>
    <col min="2574" max="2574" width="0.875" style="37" customWidth="1"/>
    <col min="2575" max="2575" width="7.625" style="37" customWidth="1"/>
    <col min="2576" max="2576" width="0.875" style="37" customWidth="1"/>
    <col min="2577" max="2577" width="7.625" style="37" customWidth="1"/>
    <col min="2578" max="2578" width="0.875" style="37" customWidth="1"/>
    <col min="2579" max="2579" width="7.625" style="37" customWidth="1"/>
    <col min="2580" max="2580" width="0.875" style="37" customWidth="1"/>
    <col min="2581" max="2581" width="7.625" style="37" customWidth="1"/>
    <col min="2582" max="2582" width="0.875" style="37" customWidth="1"/>
    <col min="2583" max="2821" width="9" style="37"/>
    <col min="2822" max="2822" width="3.125" style="37" customWidth="1"/>
    <col min="2823" max="2823" width="11.875" style="37" customWidth="1"/>
    <col min="2824" max="2825" width="10.625" style="37" customWidth="1"/>
    <col min="2826" max="2826" width="0.875" style="37" customWidth="1"/>
    <col min="2827" max="2827" width="7.625" style="37" customWidth="1"/>
    <col min="2828" max="2828" width="0.875" style="37" customWidth="1"/>
    <col min="2829" max="2829" width="7.625" style="37" customWidth="1"/>
    <col min="2830" max="2830" width="0.875" style="37" customWidth="1"/>
    <col min="2831" max="2831" width="7.625" style="37" customWidth="1"/>
    <col min="2832" max="2832" width="0.875" style="37" customWidth="1"/>
    <col min="2833" max="2833" width="7.625" style="37" customWidth="1"/>
    <col min="2834" max="2834" width="0.875" style="37" customWidth="1"/>
    <col min="2835" max="2835" width="7.625" style="37" customWidth="1"/>
    <col min="2836" max="2836" width="0.875" style="37" customWidth="1"/>
    <col min="2837" max="2837" width="7.625" style="37" customWidth="1"/>
    <col min="2838" max="2838" width="0.875" style="37" customWidth="1"/>
    <col min="2839" max="3077" width="9" style="37"/>
    <col min="3078" max="3078" width="3.125" style="37" customWidth="1"/>
    <col min="3079" max="3079" width="11.875" style="37" customWidth="1"/>
    <col min="3080" max="3081" width="10.625" style="37" customWidth="1"/>
    <col min="3082" max="3082" width="0.875" style="37" customWidth="1"/>
    <col min="3083" max="3083" width="7.625" style="37" customWidth="1"/>
    <col min="3084" max="3084" width="0.875" style="37" customWidth="1"/>
    <col min="3085" max="3085" width="7.625" style="37" customWidth="1"/>
    <col min="3086" max="3086" width="0.875" style="37" customWidth="1"/>
    <col min="3087" max="3087" width="7.625" style="37" customWidth="1"/>
    <col min="3088" max="3088" width="0.875" style="37" customWidth="1"/>
    <col min="3089" max="3089" width="7.625" style="37" customWidth="1"/>
    <col min="3090" max="3090" width="0.875" style="37" customWidth="1"/>
    <col min="3091" max="3091" width="7.625" style="37" customWidth="1"/>
    <col min="3092" max="3092" width="0.875" style="37" customWidth="1"/>
    <col min="3093" max="3093" width="7.625" style="37" customWidth="1"/>
    <col min="3094" max="3094" width="0.875" style="37" customWidth="1"/>
    <col min="3095" max="3333" width="9" style="37"/>
    <col min="3334" max="3334" width="3.125" style="37" customWidth="1"/>
    <col min="3335" max="3335" width="11.875" style="37" customWidth="1"/>
    <col min="3336" max="3337" width="10.625" style="37" customWidth="1"/>
    <col min="3338" max="3338" width="0.875" style="37" customWidth="1"/>
    <col min="3339" max="3339" width="7.625" style="37" customWidth="1"/>
    <col min="3340" max="3340" width="0.875" style="37" customWidth="1"/>
    <col min="3341" max="3341" width="7.625" style="37" customWidth="1"/>
    <col min="3342" max="3342" width="0.875" style="37" customWidth="1"/>
    <col min="3343" max="3343" width="7.625" style="37" customWidth="1"/>
    <col min="3344" max="3344" width="0.875" style="37" customWidth="1"/>
    <col min="3345" max="3345" width="7.625" style="37" customWidth="1"/>
    <col min="3346" max="3346" width="0.875" style="37" customWidth="1"/>
    <col min="3347" max="3347" width="7.625" style="37" customWidth="1"/>
    <col min="3348" max="3348" width="0.875" style="37" customWidth="1"/>
    <col min="3349" max="3349" width="7.625" style="37" customWidth="1"/>
    <col min="3350" max="3350" width="0.875" style="37" customWidth="1"/>
    <col min="3351" max="3589" width="9" style="37"/>
    <col min="3590" max="3590" width="3.125" style="37" customWidth="1"/>
    <col min="3591" max="3591" width="11.875" style="37" customWidth="1"/>
    <col min="3592" max="3593" width="10.625" style="37" customWidth="1"/>
    <col min="3594" max="3594" width="0.875" style="37" customWidth="1"/>
    <col min="3595" max="3595" width="7.625" style="37" customWidth="1"/>
    <col min="3596" max="3596" width="0.875" style="37" customWidth="1"/>
    <col min="3597" max="3597" width="7.625" style="37" customWidth="1"/>
    <col min="3598" max="3598" width="0.875" style="37" customWidth="1"/>
    <col min="3599" max="3599" width="7.625" style="37" customWidth="1"/>
    <col min="3600" max="3600" width="0.875" style="37" customWidth="1"/>
    <col min="3601" max="3601" width="7.625" style="37" customWidth="1"/>
    <col min="3602" max="3602" width="0.875" style="37" customWidth="1"/>
    <col min="3603" max="3603" width="7.625" style="37" customWidth="1"/>
    <col min="3604" max="3604" width="0.875" style="37" customWidth="1"/>
    <col min="3605" max="3605" width="7.625" style="37" customWidth="1"/>
    <col min="3606" max="3606" width="0.875" style="37" customWidth="1"/>
    <col min="3607" max="3845" width="9" style="37"/>
    <col min="3846" max="3846" width="3.125" style="37" customWidth="1"/>
    <col min="3847" max="3847" width="11.875" style="37" customWidth="1"/>
    <col min="3848" max="3849" width="10.625" style="37" customWidth="1"/>
    <col min="3850" max="3850" width="0.875" style="37" customWidth="1"/>
    <col min="3851" max="3851" width="7.625" style="37" customWidth="1"/>
    <col min="3852" max="3852" width="0.875" style="37" customWidth="1"/>
    <col min="3853" max="3853" width="7.625" style="37" customWidth="1"/>
    <col min="3854" max="3854" width="0.875" style="37" customWidth="1"/>
    <col min="3855" max="3855" width="7.625" style="37" customWidth="1"/>
    <col min="3856" max="3856" width="0.875" style="37" customWidth="1"/>
    <col min="3857" max="3857" width="7.625" style="37" customWidth="1"/>
    <col min="3858" max="3858" width="0.875" style="37" customWidth="1"/>
    <col min="3859" max="3859" width="7.625" style="37" customWidth="1"/>
    <col min="3860" max="3860" width="0.875" style="37" customWidth="1"/>
    <col min="3861" max="3861" width="7.625" style="37" customWidth="1"/>
    <col min="3862" max="3862" width="0.875" style="37" customWidth="1"/>
    <col min="3863" max="4101" width="9" style="37"/>
    <col min="4102" max="4102" width="3.125" style="37" customWidth="1"/>
    <col min="4103" max="4103" width="11.875" style="37" customWidth="1"/>
    <col min="4104" max="4105" width="10.625" style="37" customWidth="1"/>
    <col min="4106" max="4106" width="0.875" style="37" customWidth="1"/>
    <col min="4107" max="4107" width="7.625" style="37" customWidth="1"/>
    <col min="4108" max="4108" width="0.875" style="37" customWidth="1"/>
    <col min="4109" max="4109" width="7.625" style="37" customWidth="1"/>
    <col min="4110" max="4110" width="0.875" style="37" customWidth="1"/>
    <col min="4111" max="4111" width="7.625" style="37" customWidth="1"/>
    <col min="4112" max="4112" width="0.875" style="37" customWidth="1"/>
    <col min="4113" max="4113" width="7.625" style="37" customWidth="1"/>
    <col min="4114" max="4114" width="0.875" style="37" customWidth="1"/>
    <col min="4115" max="4115" width="7.625" style="37" customWidth="1"/>
    <col min="4116" max="4116" width="0.875" style="37" customWidth="1"/>
    <col min="4117" max="4117" width="7.625" style="37" customWidth="1"/>
    <col min="4118" max="4118" width="0.875" style="37" customWidth="1"/>
    <col min="4119" max="4357" width="9" style="37"/>
    <col min="4358" max="4358" width="3.125" style="37" customWidth="1"/>
    <col min="4359" max="4359" width="11.875" style="37" customWidth="1"/>
    <col min="4360" max="4361" width="10.625" style="37" customWidth="1"/>
    <col min="4362" max="4362" width="0.875" style="37" customWidth="1"/>
    <col min="4363" max="4363" width="7.625" style="37" customWidth="1"/>
    <col min="4364" max="4364" width="0.875" style="37" customWidth="1"/>
    <col min="4365" max="4365" width="7.625" style="37" customWidth="1"/>
    <col min="4366" max="4366" width="0.875" style="37" customWidth="1"/>
    <col min="4367" max="4367" width="7.625" style="37" customWidth="1"/>
    <col min="4368" max="4368" width="0.875" style="37" customWidth="1"/>
    <col min="4369" max="4369" width="7.625" style="37" customWidth="1"/>
    <col min="4370" max="4370" width="0.875" style="37" customWidth="1"/>
    <col min="4371" max="4371" width="7.625" style="37" customWidth="1"/>
    <col min="4372" max="4372" width="0.875" style="37" customWidth="1"/>
    <col min="4373" max="4373" width="7.625" style="37" customWidth="1"/>
    <col min="4374" max="4374" width="0.875" style="37" customWidth="1"/>
    <col min="4375" max="4613" width="9" style="37"/>
    <col min="4614" max="4614" width="3.125" style="37" customWidth="1"/>
    <col min="4615" max="4615" width="11.875" style="37" customWidth="1"/>
    <col min="4616" max="4617" width="10.625" style="37" customWidth="1"/>
    <col min="4618" max="4618" width="0.875" style="37" customWidth="1"/>
    <col min="4619" max="4619" width="7.625" style="37" customWidth="1"/>
    <col min="4620" max="4620" width="0.875" style="37" customWidth="1"/>
    <col min="4621" max="4621" width="7.625" style="37" customWidth="1"/>
    <col min="4622" max="4622" width="0.875" style="37" customWidth="1"/>
    <col min="4623" max="4623" width="7.625" style="37" customWidth="1"/>
    <col min="4624" max="4624" width="0.875" style="37" customWidth="1"/>
    <col min="4625" max="4625" width="7.625" style="37" customWidth="1"/>
    <col min="4626" max="4626" width="0.875" style="37" customWidth="1"/>
    <col min="4627" max="4627" width="7.625" style="37" customWidth="1"/>
    <col min="4628" max="4628" width="0.875" style="37" customWidth="1"/>
    <col min="4629" max="4629" width="7.625" style="37" customWidth="1"/>
    <col min="4630" max="4630" width="0.875" style="37" customWidth="1"/>
    <col min="4631" max="4869" width="9" style="37"/>
    <col min="4870" max="4870" width="3.125" style="37" customWidth="1"/>
    <col min="4871" max="4871" width="11.875" style="37" customWidth="1"/>
    <col min="4872" max="4873" width="10.625" style="37" customWidth="1"/>
    <col min="4874" max="4874" width="0.875" style="37" customWidth="1"/>
    <col min="4875" max="4875" width="7.625" style="37" customWidth="1"/>
    <col min="4876" max="4876" width="0.875" style="37" customWidth="1"/>
    <col min="4877" max="4877" width="7.625" style="37" customWidth="1"/>
    <col min="4878" max="4878" width="0.875" style="37" customWidth="1"/>
    <col min="4879" max="4879" width="7.625" style="37" customWidth="1"/>
    <col min="4880" max="4880" width="0.875" style="37" customWidth="1"/>
    <col min="4881" max="4881" width="7.625" style="37" customWidth="1"/>
    <col min="4882" max="4882" width="0.875" style="37" customWidth="1"/>
    <col min="4883" max="4883" width="7.625" style="37" customWidth="1"/>
    <col min="4884" max="4884" width="0.875" style="37" customWidth="1"/>
    <col min="4885" max="4885" width="7.625" style="37" customWidth="1"/>
    <col min="4886" max="4886" width="0.875" style="37" customWidth="1"/>
    <col min="4887" max="5125" width="9" style="37"/>
    <col min="5126" max="5126" width="3.125" style="37" customWidth="1"/>
    <col min="5127" max="5127" width="11.875" style="37" customWidth="1"/>
    <col min="5128" max="5129" width="10.625" style="37" customWidth="1"/>
    <col min="5130" max="5130" width="0.875" style="37" customWidth="1"/>
    <col min="5131" max="5131" width="7.625" style="37" customWidth="1"/>
    <col min="5132" max="5132" width="0.875" style="37" customWidth="1"/>
    <col min="5133" max="5133" width="7.625" style="37" customWidth="1"/>
    <col min="5134" max="5134" width="0.875" style="37" customWidth="1"/>
    <col min="5135" max="5135" width="7.625" style="37" customWidth="1"/>
    <col min="5136" max="5136" width="0.875" style="37" customWidth="1"/>
    <col min="5137" max="5137" width="7.625" style="37" customWidth="1"/>
    <col min="5138" max="5138" width="0.875" style="37" customWidth="1"/>
    <col min="5139" max="5139" width="7.625" style="37" customWidth="1"/>
    <col min="5140" max="5140" width="0.875" style="37" customWidth="1"/>
    <col min="5141" max="5141" width="7.625" style="37" customWidth="1"/>
    <col min="5142" max="5142" width="0.875" style="37" customWidth="1"/>
    <col min="5143" max="5381" width="9" style="37"/>
    <col min="5382" max="5382" width="3.125" style="37" customWidth="1"/>
    <col min="5383" max="5383" width="11.875" style="37" customWidth="1"/>
    <col min="5384" max="5385" width="10.625" style="37" customWidth="1"/>
    <col min="5386" max="5386" width="0.875" style="37" customWidth="1"/>
    <col min="5387" max="5387" width="7.625" style="37" customWidth="1"/>
    <col min="5388" max="5388" width="0.875" style="37" customWidth="1"/>
    <col min="5389" max="5389" width="7.625" style="37" customWidth="1"/>
    <col min="5390" max="5390" width="0.875" style="37" customWidth="1"/>
    <col min="5391" max="5391" width="7.625" style="37" customWidth="1"/>
    <col min="5392" max="5392" width="0.875" style="37" customWidth="1"/>
    <col min="5393" max="5393" width="7.625" style="37" customWidth="1"/>
    <col min="5394" max="5394" width="0.875" style="37" customWidth="1"/>
    <col min="5395" max="5395" width="7.625" style="37" customWidth="1"/>
    <col min="5396" max="5396" width="0.875" style="37" customWidth="1"/>
    <col min="5397" max="5397" width="7.625" style="37" customWidth="1"/>
    <col min="5398" max="5398" width="0.875" style="37" customWidth="1"/>
    <col min="5399" max="5637" width="9" style="37"/>
    <col min="5638" max="5638" width="3.125" style="37" customWidth="1"/>
    <col min="5639" max="5639" width="11.875" style="37" customWidth="1"/>
    <col min="5640" max="5641" width="10.625" style="37" customWidth="1"/>
    <col min="5642" max="5642" width="0.875" style="37" customWidth="1"/>
    <col min="5643" max="5643" width="7.625" style="37" customWidth="1"/>
    <col min="5644" max="5644" width="0.875" style="37" customWidth="1"/>
    <col min="5645" max="5645" width="7.625" style="37" customWidth="1"/>
    <col min="5646" max="5646" width="0.875" style="37" customWidth="1"/>
    <col min="5647" max="5647" width="7.625" style="37" customWidth="1"/>
    <col min="5648" max="5648" width="0.875" style="37" customWidth="1"/>
    <col min="5649" max="5649" width="7.625" style="37" customWidth="1"/>
    <col min="5650" max="5650" width="0.875" style="37" customWidth="1"/>
    <col min="5651" max="5651" width="7.625" style="37" customWidth="1"/>
    <col min="5652" max="5652" width="0.875" style="37" customWidth="1"/>
    <col min="5653" max="5653" width="7.625" style="37" customWidth="1"/>
    <col min="5654" max="5654" width="0.875" style="37" customWidth="1"/>
    <col min="5655" max="5893" width="9" style="37"/>
    <col min="5894" max="5894" width="3.125" style="37" customWidth="1"/>
    <col min="5895" max="5895" width="11.875" style="37" customWidth="1"/>
    <col min="5896" max="5897" width="10.625" style="37" customWidth="1"/>
    <col min="5898" max="5898" width="0.875" style="37" customWidth="1"/>
    <col min="5899" max="5899" width="7.625" style="37" customWidth="1"/>
    <col min="5900" max="5900" width="0.875" style="37" customWidth="1"/>
    <col min="5901" max="5901" width="7.625" style="37" customWidth="1"/>
    <col min="5902" max="5902" width="0.875" style="37" customWidth="1"/>
    <col min="5903" max="5903" width="7.625" style="37" customWidth="1"/>
    <col min="5904" max="5904" width="0.875" style="37" customWidth="1"/>
    <col min="5905" max="5905" width="7.625" style="37" customWidth="1"/>
    <col min="5906" max="5906" width="0.875" style="37" customWidth="1"/>
    <col min="5907" max="5907" width="7.625" style="37" customWidth="1"/>
    <col min="5908" max="5908" width="0.875" style="37" customWidth="1"/>
    <col min="5909" max="5909" width="7.625" style="37" customWidth="1"/>
    <col min="5910" max="5910" width="0.875" style="37" customWidth="1"/>
    <col min="5911" max="6149" width="9" style="37"/>
    <col min="6150" max="6150" width="3.125" style="37" customWidth="1"/>
    <col min="6151" max="6151" width="11.875" style="37" customWidth="1"/>
    <col min="6152" max="6153" width="10.625" style="37" customWidth="1"/>
    <col min="6154" max="6154" width="0.875" style="37" customWidth="1"/>
    <col min="6155" max="6155" width="7.625" style="37" customWidth="1"/>
    <col min="6156" max="6156" width="0.875" style="37" customWidth="1"/>
    <col min="6157" max="6157" width="7.625" style="37" customWidth="1"/>
    <col min="6158" max="6158" width="0.875" style="37" customWidth="1"/>
    <col min="6159" max="6159" width="7.625" style="37" customWidth="1"/>
    <col min="6160" max="6160" width="0.875" style="37" customWidth="1"/>
    <col min="6161" max="6161" width="7.625" style="37" customWidth="1"/>
    <col min="6162" max="6162" width="0.875" style="37" customWidth="1"/>
    <col min="6163" max="6163" width="7.625" style="37" customWidth="1"/>
    <col min="6164" max="6164" width="0.875" style="37" customWidth="1"/>
    <col min="6165" max="6165" width="7.625" style="37" customWidth="1"/>
    <col min="6166" max="6166" width="0.875" style="37" customWidth="1"/>
    <col min="6167" max="6405" width="9" style="37"/>
    <col min="6406" max="6406" width="3.125" style="37" customWidth="1"/>
    <col min="6407" max="6407" width="11.875" style="37" customWidth="1"/>
    <col min="6408" max="6409" width="10.625" style="37" customWidth="1"/>
    <col min="6410" max="6410" width="0.875" style="37" customWidth="1"/>
    <col min="6411" max="6411" width="7.625" style="37" customWidth="1"/>
    <col min="6412" max="6412" width="0.875" style="37" customWidth="1"/>
    <col min="6413" max="6413" width="7.625" style="37" customWidth="1"/>
    <col min="6414" max="6414" width="0.875" style="37" customWidth="1"/>
    <col min="6415" max="6415" width="7.625" style="37" customWidth="1"/>
    <col min="6416" max="6416" width="0.875" style="37" customWidth="1"/>
    <col min="6417" max="6417" width="7.625" style="37" customWidth="1"/>
    <col min="6418" max="6418" width="0.875" style="37" customWidth="1"/>
    <col min="6419" max="6419" width="7.625" style="37" customWidth="1"/>
    <col min="6420" max="6420" width="0.875" style="37" customWidth="1"/>
    <col min="6421" max="6421" width="7.625" style="37" customWidth="1"/>
    <col min="6422" max="6422" width="0.875" style="37" customWidth="1"/>
    <col min="6423" max="6661" width="9" style="37"/>
    <col min="6662" max="6662" width="3.125" style="37" customWidth="1"/>
    <col min="6663" max="6663" width="11.875" style="37" customWidth="1"/>
    <col min="6664" max="6665" width="10.625" style="37" customWidth="1"/>
    <col min="6666" max="6666" width="0.875" style="37" customWidth="1"/>
    <col min="6667" max="6667" width="7.625" style="37" customWidth="1"/>
    <col min="6668" max="6668" width="0.875" style="37" customWidth="1"/>
    <col min="6669" max="6669" width="7.625" style="37" customWidth="1"/>
    <col min="6670" max="6670" width="0.875" style="37" customWidth="1"/>
    <col min="6671" max="6671" width="7.625" style="37" customWidth="1"/>
    <col min="6672" max="6672" width="0.875" style="37" customWidth="1"/>
    <col min="6673" max="6673" width="7.625" style="37" customWidth="1"/>
    <col min="6674" max="6674" width="0.875" style="37" customWidth="1"/>
    <col min="6675" max="6675" width="7.625" style="37" customWidth="1"/>
    <col min="6676" max="6676" width="0.875" style="37" customWidth="1"/>
    <col min="6677" max="6677" width="7.625" style="37" customWidth="1"/>
    <col min="6678" max="6678" width="0.875" style="37" customWidth="1"/>
    <col min="6679" max="6917" width="9" style="37"/>
    <col min="6918" max="6918" width="3.125" style="37" customWidth="1"/>
    <col min="6919" max="6919" width="11.875" style="37" customWidth="1"/>
    <col min="6920" max="6921" width="10.625" style="37" customWidth="1"/>
    <col min="6922" max="6922" width="0.875" style="37" customWidth="1"/>
    <col min="6923" max="6923" width="7.625" style="37" customWidth="1"/>
    <col min="6924" max="6924" width="0.875" style="37" customWidth="1"/>
    <col min="6925" max="6925" width="7.625" style="37" customWidth="1"/>
    <col min="6926" max="6926" width="0.875" style="37" customWidth="1"/>
    <col min="6927" max="6927" width="7.625" style="37" customWidth="1"/>
    <col min="6928" max="6928" width="0.875" style="37" customWidth="1"/>
    <col min="6929" max="6929" width="7.625" style="37" customWidth="1"/>
    <col min="6930" max="6930" width="0.875" style="37" customWidth="1"/>
    <col min="6931" max="6931" width="7.625" style="37" customWidth="1"/>
    <col min="6932" max="6932" width="0.875" style="37" customWidth="1"/>
    <col min="6933" max="6933" width="7.625" style="37" customWidth="1"/>
    <col min="6934" max="6934" width="0.875" style="37" customWidth="1"/>
    <col min="6935" max="7173" width="9" style="37"/>
    <col min="7174" max="7174" width="3.125" style="37" customWidth="1"/>
    <col min="7175" max="7175" width="11.875" style="37" customWidth="1"/>
    <col min="7176" max="7177" width="10.625" style="37" customWidth="1"/>
    <col min="7178" max="7178" width="0.875" style="37" customWidth="1"/>
    <col min="7179" max="7179" width="7.625" style="37" customWidth="1"/>
    <col min="7180" max="7180" width="0.875" style="37" customWidth="1"/>
    <col min="7181" max="7181" width="7.625" style="37" customWidth="1"/>
    <col min="7182" max="7182" width="0.875" style="37" customWidth="1"/>
    <col min="7183" max="7183" width="7.625" style="37" customWidth="1"/>
    <col min="7184" max="7184" width="0.875" style="37" customWidth="1"/>
    <col min="7185" max="7185" width="7.625" style="37" customWidth="1"/>
    <col min="7186" max="7186" width="0.875" style="37" customWidth="1"/>
    <col min="7187" max="7187" width="7.625" style="37" customWidth="1"/>
    <col min="7188" max="7188" width="0.875" style="37" customWidth="1"/>
    <col min="7189" max="7189" width="7.625" style="37" customWidth="1"/>
    <col min="7190" max="7190" width="0.875" style="37" customWidth="1"/>
    <col min="7191" max="7429" width="9" style="37"/>
    <col min="7430" max="7430" width="3.125" style="37" customWidth="1"/>
    <col min="7431" max="7431" width="11.875" style="37" customWidth="1"/>
    <col min="7432" max="7433" width="10.625" style="37" customWidth="1"/>
    <col min="7434" max="7434" width="0.875" style="37" customWidth="1"/>
    <col min="7435" max="7435" width="7.625" style="37" customWidth="1"/>
    <col min="7436" max="7436" width="0.875" style="37" customWidth="1"/>
    <col min="7437" max="7437" width="7.625" style="37" customWidth="1"/>
    <col min="7438" max="7438" width="0.875" style="37" customWidth="1"/>
    <col min="7439" max="7439" width="7.625" style="37" customWidth="1"/>
    <col min="7440" max="7440" width="0.875" style="37" customWidth="1"/>
    <col min="7441" max="7441" width="7.625" style="37" customWidth="1"/>
    <col min="7442" max="7442" width="0.875" style="37" customWidth="1"/>
    <col min="7443" max="7443" width="7.625" style="37" customWidth="1"/>
    <col min="7444" max="7444" width="0.875" style="37" customWidth="1"/>
    <col min="7445" max="7445" width="7.625" style="37" customWidth="1"/>
    <col min="7446" max="7446" width="0.875" style="37" customWidth="1"/>
    <col min="7447" max="7685" width="9" style="37"/>
    <col min="7686" max="7686" width="3.125" style="37" customWidth="1"/>
    <col min="7687" max="7687" width="11.875" style="37" customWidth="1"/>
    <col min="7688" max="7689" width="10.625" style="37" customWidth="1"/>
    <col min="7690" max="7690" width="0.875" style="37" customWidth="1"/>
    <col min="7691" max="7691" width="7.625" style="37" customWidth="1"/>
    <col min="7692" max="7692" width="0.875" style="37" customWidth="1"/>
    <col min="7693" max="7693" width="7.625" style="37" customWidth="1"/>
    <col min="7694" max="7694" width="0.875" style="37" customWidth="1"/>
    <col min="7695" max="7695" width="7.625" style="37" customWidth="1"/>
    <col min="7696" max="7696" width="0.875" style="37" customWidth="1"/>
    <col min="7697" max="7697" width="7.625" style="37" customWidth="1"/>
    <col min="7698" max="7698" width="0.875" style="37" customWidth="1"/>
    <col min="7699" max="7699" width="7.625" style="37" customWidth="1"/>
    <col min="7700" max="7700" width="0.875" style="37" customWidth="1"/>
    <col min="7701" max="7701" width="7.625" style="37" customWidth="1"/>
    <col min="7702" max="7702" width="0.875" style="37" customWidth="1"/>
    <col min="7703" max="7941" width="9" style="37"/>
    <col min="7942" max="7942" width="3.125" style="37" customWidth="1"/>
    <col min="7943" max="7943" width="11.875" style="37" customWidth="1"/>
    <col min="7944" max="7945" width="10.625" style="37" customWidth="1"/>
    <col min="7946" max="7946" width="0.875" style="37" customWidth="1"/>
    <col min="7947" max="7947" width="7.625" style="37" customWidth="1"/>
    <col min="7948" max="7948" width="0.875" style="37" customWidth="1"/>
    <col min="7949" max="7949" width="7.625" style="37" customWidth="1"/>
    <col min="7950" max="7950" width="0.875" style="37" customWidth="1"/>
    <col min="7951" max="7951" width="7.625" style="37" customWidth="1"/>
    <col min="7952" max="7952" width="0.875" style="37" customWidth="1"/>
    <col min="7953" max="7953" width="7.625" style="37" customWidth="1"/>
    <col min="7954" max="7954" width="0.875" style="37" customWidth="1"/>
    <col min="7955" max="7955" width="7.625" style="37" customWidth="1"/>
    <col min="7956" max="7956" width="0.875" style="37" customWidth="1"/>
    <col min="7957" max="7957" width="7.625" style="37" customWidth="1"/>
    <col min="7958" max="7958" width="0.875" style="37" customWidth="1"/>
    <col min="7959" max="8197" width="9" style="37"/>
    <col min="8198" max="8198" width="3.125" style="37" customWidth="1"/>
    <col min="8199" max="8199" width="11.875" style="37" customWidth="1"/>
    <col min="8200" max="8201" width="10.625" style="37" customWidth="1"/>
    <col min="8202" max="8202" width="0.875" style="37" customWidth="1"/>
    <col min="8203" max="8203" width="7.625" style="37" customWidth="1"/>
    <col min="8204" max="8204" width="0.875" style="37" customWidth="1"/>
    <col min="8205" max="8205" width="7.625" style="37" customWidth="1"/>
    <col min="8206" max="8206" width="0.875" style="37" customWidth="1"/>
    <col min="8207" max="8207" width="7.625" style="37" customWidth="1"/>
    <col min="8208" max="8208" width="0.875" style="37" customWidth="1"/>
    <col min="8209" max="8209" width="7.625" style="37" customWidth="1"/>
    <col min="8210" max="8210" width="0.875" style="37" customWidth="1"/>
    <col min="8211" max="8211" width="7.625" style="37" customWidth="1"/>
    <col min="8212" max="8212" width="0.875" style="37" customWidth="1"/>
    <col min="8213" max="8213" width="7.625" style="37" customWidth="1"/>
    <col min="8214" max="8214" width="0.875" style="37" customWidth="1"/>
    <col min="8215" max="8453" width="9" style="37"/>
    <col min="8454" max="8454" width="3.125" style="37" customWidth="1"/>
    <col min="8455" max="8455" width="11.875" style="37" customWidth="1"/>
    <col min="8456" max="8457" width="10.625" style="37" customWidth="1"/>
    <col min="8458" max="8458" width="0.875" style="37" customWidth="1"/>
    <col min="8459" max="8459" width="7.625" style="37" customWidth="1"/>
    <col min="8460" max="8460" width="0.875" style="37" customWidth="1"/>
    <col min="8461" max="8461" width="7.625" style="37" customWidth="1"/>
    <col min="8462" max="8462" width="0.875" style="37" customWidth="1"/>
    <col min="8463" max="8463" width="7.625" style="37" customWidth="1"/>
    <col min="8464" max="8464" width="0.875" style="37" customWidth="1"/>
    <col min="8465" max="8465" width="7.625" style="37" customWidth="1"/>
    <col min="8466" max="8466" width="0.875" style="37" customWidth="1"/>
    <col min="8467" max="8467" width="7.625" style="37" customWidth="1"/>
    <col min="8468" max="8468" width="0.875" style="37" customWidth="1"/>
    <col min="8469" max="8469" width="7.625" style="37" customWidth="1"/>
    <col min="8470" max="8470" width="0.875" style="37" customWidth="1"/>
    <col min="8471" max="8709" width="9" style="37"/>
    <col min="8710" max="8710" width="3.125" style="37" customWidth="1"/>
    <col min="8711" max="8711" width="11.875" style="37" customWidth="1"/>
    <col min="8712" max="8713" width="10.625" style="37" customWidth="1"/>
    <col min="8714" max="8714" width="0.875" style="37" customWidth="1"/>
    <col min="8715" max="8715" width="7.625" style="37" customWidth="1"/>
    <col min="8716" max="8716" width="0.875" style="37" customWidth="1"/>
    <col min="8717" max="8717" width="7.625" style="37" customWidth="1"/>
    <col min="8718" max="8718" width="0.875" style="37" customWidth="1"/>
    <col min="8719" max="8719" width="7.625" style="37" customWidth="1"/>
    <col min="8720" max="8720" width="0.875" style="37" customWidth="1"/>
    <col min="8721" max="8721" width="7.625" style="37" customWidth="1"/>
    <col min="8722" max="8722" width="0.875" style="37" customWidth="1"/>
    <col min="8723" max="8723" width="7.625" style="37" customWidth="1"/>
    <col min="8724" max="8724" width="0.875" style="37" customWidth="1"/>
    <col min="8725" max="8725" width="7.625" style="37" customWidth="1"/>
    <col min="8726" max="8726" width="0.875" style="37" customWidth="1"/>
    <col min="8727" max="8965" width="9" style="37"/>
    <col min="8966" max="8966" width="3.125" style="37" customWidth="1"/>
    <col min="8967" max="8967" width="11.875" style="37" customWidth="1"/>
    <col min="8968" max="8969" width="10.625" style="37" customWidth="1"/>
    <col min="8970" max="8970" width="0.875" style="37" customWidth="1"/>
    <col min="8971" max="8971" width="7.625" style="37" customWidth="1"/>
    <col min="8972" max="8972" width="0.875" style="37" customWidth="1"/>
    <col min="8973" max="8973" width="7.625" style="37" customWidth="1"/>
    <col min="8974" max="8974" width="0.875" style="37" customWidth="1"/>
    <col min="8975" max="8975" width="7.625" style="37" customWidth="1"/>
    <col min="8976" max="8976" width="0.875" style="37" customWidth="1"/>
    <col min="8977" max="8977" width="7.625" style="37" customWidth="1"/>
    <col min="8978" max="8978" width="0.875" style="37" customWidth="1"/>
    <col min="8979" max="8979" width="7.625" style="37" customWidth="1"/>
    <col min="8980" max="8980" width="0.875" style="37" customWidth="1"/>
    <col min="8981" max="8981" width="7.625" style="37" customWidth="1"/>
    <col min="8982" max="8982" width="0.875" style="37" customWidth="1"/>
    <col min="8983" max="9221" width="9" style="37"/>
    <col min="9222" max="9222" width="3.125" style="37" customWidth="1"/>
    <col min="9223" max="9223" width="11.875" style="37" customWidth="1"/>
    <col min="9224" max="9225" width="10.625" style="37" customWidth="1"/>
    <col min="9226" max="9226" width="0.875" style="37" customWidth="1"/>
    <col min="9227" max="9227" width="7.625" style="37" customWidth="1"/>
    <col min="9228" max="9228" width="0.875" style="37" customWidth="1"/>
    <col min="9229" max="9229" width="7.625" style="37" customWidth="1"/>
    <col min="9230" max="9230" width="0.875" style="37" customWidth="1"/>
    <col min="9231" max="9231" width="7.625" style="37" customWidth="1"/>
    <col min="9232" max="9232" width="0.875" style="37" customWidth="1"/>
    <col min="9233" max="9233" width="7.625" style="37" customWidth="1"/>
    <col min="9234" max="9234" width="0.875" style="37" customWidth="1"/>
    <col min="9235" max="9235" width="7.625" style="37" customWidth="1"/>
    <col min="9236" max="9236" width="0.875" style="37" customWidth="1"/>
    <col min="9237" max="9237" width="7.625" style="37" customWidth="1"/>
    <col min="9238" max="9238" width="0.875" style="37" customWidth="1"/>
    <col min="9239" max="9477" width="9" style="37"/>
    <col min="9478" max="9478" width="3.125" style="37" customWidth="1"/>
    <col min="9479" max="9479" width="11.875" style="37" customWidth="1"/>
    <col min="9480" max="9481" width="10.625" style="37" customWidth="1"/>
    <col min="9482" max="9482" width="0.875" style="37" customWidth="1"/>
    <col min="9483" max="9483" width="7.625" style="37" customWidth="1"/>
    <col min="9484" max="9484" width="0.875" style="37" customWidth="1"/>
    <col min="9485" max="9485" width="7.625" style="37" customWidth="1"/>
    <col min="9486" max="9486" width="0.875" style="37" customWidth="1"/>
    <col min="9487" max="9487" width="7.625" style="37" customWidth="1"/>
    <col min="9488" max="9488" width="0.875" style="37" customWidth="1"/>
    <col min="9489" max="9489" width="7.625" style="37" customWidth="1"/>
    <col min="9490" max="9490" width="0.875" style="37" customWidth="1"/>
    <col min="9491" max="9491" width="7.625" style="37" customWidth="1"/>
    <col min="9492" max="9492" width="0.875" style="37" customWidth="1"/>
    <col min="9493" max="9493" width="7.625" style="37" customWidth="1"/>
    <col min="9494" max="9494" width="0.875" style="37" customWidth="1"/>
    <col min="9495" max="9733" width="9" style="37"/>
    <col min="9734" max="9734" width="3.125" style="37" customWidth="1"/>
    <col min="9735" max="9735" width="11.875" style="37" customWidth="1"/>
    <col min="9736" max="9737" width="10.625" style="37" customWidth="1"/>
    <col min="9738" max="9738" width="0.875" style="37" customWidth="1"/>
    <col min="9739" max="9739" width="7.625" style="37" customWidth="1"/>
    <col min="9740" max="9740" width="0.875" style="37" customWidth="1"/>
    <col min="9741" max="9741" width="7.625" style="37" customWidth="1"/>
    <col min="9742" max="9742" width="0.875" style="37" customWidth="1"/>
    <col min="9743" max="9743" width="7.625" style="37" customWidth="1"/>
    <col min="9744" max="9744" width="0.875" style="37" customWidth="1"/>
    <col min="9745" max="9745" width="7.625" style="37" customWidth="1"/>
    <col min="9746" max="9746" width="0.875" style="37" customWidth="1"/>
    <col min="9747" max="9747" width="7.625" style="37" customWidth="1"/>
    <col min="9748" max="9748" width="0.875" style="37" customWidth="1"/>
    <col min="9749" max="9749" width="7.625" style="37" customWidth="1"/>
    <col min="9750" max="9750" width="0.875" style="37" customWidth="1"/>
    <col min="9751" max="9989" width="9" style="37"/>
    <col min="9990" max="9990" width="3.125" style="37" customWidth="1"/>
    <col min="9991" max="9991" width="11.875" style="37" customWidth="1"/>
    <col min="9992" max="9993" width="10.625" style="37" customWidth="1"/>
    <col min="9994" max="9994" width="0.875" style="37" customWidth="1"/>
    <col min="9995" max="9995" width="7.625" style="37" customWidth="1"/>
    <col min="9996" max="9996" width="0.875" style="37" customWidth="1"/>
    <col min="9997" max="9997" width="7.625" style="37" customWidth="1"/>
    <col min="9998" max="9998" width="0.875" style="37" customWidth="1"/>
    <col min="9999" max="9999" width="7.625" style="37" customWidth="1"/>
    <col min="10000" max="10000" width="0.875" style="37" customWidth="1"/>
    <col min="10001" max="10001" width="7.625" style="37" customWidth="1"/>
    <col min="10002" max="10002" width="0.875" style="37" customWidth="1"/>
    <col min="10003" max="10003" width="7.625" style="37" customWidth="1"/>
    <col min="10004" max="10004" width="0.875" style="37" customWidth="1"/>
    <col min="10005" max="10005" width="7.625" style="37" customWidth="1"/>
    <col min="10006" max="10006" width="0.875" style="37" customWidth="1"/>
    <col min="10007" max="10245" width="9" style="37"/>
    <col min="10246" max="10246" width="3.125" style="37" customWidth="1"/>
    <col min="10247" max="10247" width="11.875" style="37" customWidth="1"/>
    <col min="10248" max="10249" width="10.625" style="37" customWidth="1"/>
    <col min="10250" max="10250" width="0.875" style="37" customWidth="1"/>
    <col min="10251" max="10251" width="7.625" style="37" customWidth="1"/>
    <col min="10252" max="10252" width="0.875" style="37" customWidth="1"/>
    <col min="10253" max="10253" width="7.625" style="37" customWidth="1"/>
    <col min="10254" max="10254" width="0.875" style="37" customWidth="1"/>
    <col min="10255" max="10255" width="7.625" style="37" customWidth="1"/>
    <col min="10256" max="10256" width="0.875" style="37" customWidth="1"/>
    <col min="10257" max="10257" width="7.625" style="37" customWidth="1"/>
    <col min="10258" max="10258" width="0.875" style="37" customWidth="1"/>
    <col min="10259" max="10259" width="7.625" style="37" customWidth="1"/>
    <col min="10260" max="10260" width="0.875" style="37" customWidth="1"/>
    <col min="10261" max="10261" width="7.625" style="37" customWidth="1"/>
    <col min="10262" max="10262" width="0.875" style="37" customWidth="1"/>
    <col min="10263" max="10501" width="9" style="37"/>
    <col min="10502" max="10502" width="3.125" style="37" customWidth="1"/>
    <col min="10503" max="10503" width="11.875" style="37" customWidth="1"/>
    <col min="10504" max="10505" width="10.625" style="37" customWidth="1"/>
    <col min="10506" max="10506" width="0.875" style="37" customWidth="1"/>
    <col min="10507" max="10507" width="7.625" style="37" customWidth="1"/>
    <col min="10508" max="10508" width="0.875" style="37" customWidth="1"/>
    <col min="10509" max="10509" width="7.625" style="37" customWidth="1"/>
    <col min="10510" max="10510" width="0.875" style="37" customWidth="1"/>
    <col min="10511" max="10511" width="7.625" style="37" customWidth="1"/>
    <col min="10512" max="10512" width="0.875" style="37" customWidth="1"/>
    <col min="10513" max="10513" width="7.625" style="37" customWidth="1"/>
    <col min="10514" max="10514" width="0.875" style="37" customWidth="1"/>
    <col min="10515" max="10515" width="7.625" style="37" customWidth="1"/>
    <col min="10516" max="10516" width="0.875" style="37" customWidth="1"/>
    <col min="10517" max="10517" width="7.625" style="37" customWidth="1"/>
    <col min="10518" max="10518" width="0.875" style="37" customWidth="1"/>
    <col min="10519" max="10757" width="9" style="37"/>
    <col min="10758" max="10758" width="3.125" style="37" customWidth="1"/>
    <col min="10759" max="10759" width="11.875" style="37" customWidth="1"/>
    <col min="10760" max="10761" width="10.625" style="37" customWidth="1"/>
    <col min="10762" max="10762" width="0.875" style="37" customWidth="1"/>
    <col min="10763" max="10763" width="7.625" style="37" customWidth="1"/>
    <col min="10764" max="10764" width="0.875" style="37" customWidth="1"/>
    <col min="10765" max="10765" width="7.625" style="37" customWidth="1"/>
    <col min="10766" max="10766" width="0.875" style="37" customWidth="1"/>
    <col min="10767" max="10767" width="7.625" style="37" customWidth="1"/>
    <col min="10768" max="10768" width="0.875" style="37" customWidth="1"/>
    <col min="10769" max="10769" width="7.625" style="37" customWidth="1"/>
    <col min="10770" max="10770" width="0.875" style="37" customWidth="1"/>
    <col min="10771" max="10771" width="7.625" style="37" customWidth="1"/>
    <col min="10772" max="10772" width="0.875" style="37" customWidth="1"/>
    <col min="10773" max="10773" width="7.625" style="37" customWidth="1"/>
    <col min="10774" max="10774" width="0.875" style="37" customWidth="1"/>
    <col min="10775" max="11013" width="9" style="37"/>
    <col min="11014" max="11014" width="3.125" style="37" customWidth="1"/>
    <col min="11015" max="11015" width="11.875" style="37" customWidth="1"/>
    <col min="11016" max="11017" width="10.625" style="37" customWidth="1"/>
    <col min="11018" max="11018" width="0.875" style="37" customWidth="1"/>
    <col min="11019" max="11019" width="7.625" style="37" customWidth="1"/>
    <col min="11020" max="11020" width="0.875" style="37" customWidth="1"/>
    <col min="11021" max="11021" width="7.625" style="37" customWidth="1"/>
    <col min="11022" max="11022" width="0.875" style="37" customWidth="1"/>
    <col min="11023" max="11023" width="7.625" style="37" customWidth="1"/>
    <col min="11024" max="11024" width="0.875" style="37" customWidth="1"/>
    <col min="11025" max="11025" width="7.625" style="37" customWidth="1"/>
    <col min="11026" max="11026" width="0.875" style="37" customWidth="1"/>
    <col min="11027" max="11027" width="7.625" style="37" customWidth="1"/>
    <col min="11028" max="11028" width="0.875" style="37" customWidth="1"/>
    <col min="11029" max="11029" width="7.625" style="37" customWidth="1"/>
    <col min="11030" max="11030" width="0.875" style="37" customWidth="1"/>
    <col min="11031" max="11269" width="9" style="37"/>
    <col min="11270" max="11270" width="3.125" style="37" customWidth="1"/>
    <col min="11271" max="11271" width="11.875" style="37" customWidth="1"/>
    <col min="11272" max="11273" width="10.625" style="37" customWidth="1"/>
    <col min="11274" max="11274" width="0.875" style="37" customWidth="1"/>
    <col min="11275" max="11275" width="7.625" style="37" customWidth="1"/>
    <col min="11276" max="11276" width="0.875" style="37" customWidth="1"/>
    <col min="11277" max="11277" width="7.625" style="37" customWidth="1"/>
    <col min="11278" max="11278" width="0.875" style="37" customWidth="1"/>
    <col min="11279" max="11279" width="7.625" style="37" customWidth="1"/>
    <col min="11280" max="11280" width="0.875" style="37" customWidth="1"/>
    <col min="11281" max="11281" width="7.625" style="37" customWidth="1"/>
    <col min="11282" max="11282" width="0.875" style="37" customWidth="1"/>
    <col min="11283" max="11283" width="7.625" style="37" customWidth="1"/>
    <col min="11284" max="11284" width="0.875" style="37" customWidth="1"/>
    <col min="11285" max="11285" width="7.625" style="37" customWidth="1"/>
    <col min="11286" max="11286" width="0.875" style="37" customWidth="1"/>
    <col min="11287" max="11525" width="9" style="37"/>
    <col min="11526" max="11526" width="3.125" style="37" customWidth="1"/>
    <col min="11527" max="11527" width="11.875" style="37" customWidth="1"/>
    <col min="11528" max="11529" width="10.625" style="37" customWidth="1"/>
    <col min="11530" max="11530" width="0.875" style="37" customWidth="1"/>
    <col min="11531" max="11531" width="7.625" style="37" customWidth="1"/>
    <col min="11532" max="11532" width="0.875" style="37" customWidth="1"/>
    <col min="11533" max="11533" width="7.625" style="37" customWidth="1"/>
    <col min="11534" max="11534" width="0.875" style="37" customWidth="1"/>
    <col min="11535" max="11535" width="7.625" style="37" customWidth="1"/>
    <col min="11536" max="11536" width="0.875" style="37" customWidth="1"/>
    <col min="11537" max="11537" width="7.625" style="37" customWidth="1"/>
    <col min="11538" max="11538" width="0.875" style="37" customWidth="1"/>
    <col min="11539" max="11539" width="7.625" style="37" customWidth="1"/>
    <col min="11540" max="11540" width="0.875" style="37" customWidth="1"/>
    <col min="11541" max="11541" width="7.625" style="37" customWidth="1"/>
    <col min="11542" max="11542" width="0.875" style="37" customWidth="1"/>
    <col min="11543" max="11781" width="9" style="37"/>
    <col min="11782" max="11782" width="3.125" style="37" customWidth="1"/>
    <col min="11783" max="11783" width="11.875" style="37" customWidth="1"/>
    <col min="11784" max="11785" width="10.625" style="37" customWidth="1"/>
    <col min="11786" max="11786" width="0.875" style="37" customWidth="1"/>
    <col min="11787" max="11787" width="7.625" style="37" customWidth="1"/>
    <col min="11788" max="11788" width="0.875" style="37" customWidth="1"/>
    <col min="11789" max="11789" width="7.625" style="37" customWidth="1"/>
    <col min="11790" max="11790" width="0.875" style="37" customWidth="1"/>
    <col min="11791" max="11791" width="7.625" style="37" customWidth="1"/>
    <col min="11792" max="11792" width="0.875" style="37" customWidth="1"/>
    <col min="11793" max="11793" width="7.625" style="37" customWidth="1"/>
    <col min="11794" max="11794" width="0.875" style="37" customWidth="1"/>
    <col min="11795" max="11795" width="7.625" style="37" customWidth="1"/>
    <col min="11796" max="11796" width="0.875" style="37" customWidth="1"/>
    <col min="11797" max="11797" width="7.625" style="37" customWidth="1"/>
    <col min="11798" max="11798" width="0.875" style="37" customWidth="1"/>
    <col min="11799" max="12037" width="9" style="37"/>
    <col min="12038" max="12038" width="3.125" style="37" customWidth="1"/>
    <col min="12039" max="12039" width="11.875" style="37" customWidth="1"/>
    <col min="12040" max="12041" width="10.625" style="37" customWidth="1"/>
    <col min="12042" max="12042" width="0.875" style="37" customWidth="1"/>
    <col min="12043" max="12043" width="7.625" style="37" customWidth="1"/>
    <col min="12044" max="12044" width="0.875" style="37" customWidth="1"/>
    <col min="12045" max="12045" width="7.625" style="37" customWidth="1"/>
    <col min="12046" max="12046" width="0.875" style="37" customWidth="1"/>
    <col min="12047" max="12047" width="7.625" style="37" customWidth="1"/>
    <col min="12048" max="12048" width="0.875" style="37" customWidth="1"/>
    <col min="12049" max="12049" width="7.625" style="37" customWidth="1"/>
    <col min="12050" max="12050" width="0.875" style="37" customWidth="1"/>
    <col min="12051" max="12051" width="7.625" style="37" customWidth="1"/>
    <col min="12052" max="12052" width="0.875" style="37" customWidth="1"/>
    <col min="12053" max="12053" width="7.625" style="37" customWidth="1"/>
    <col min="12054" max="12054" width="0.875" style="37" customWidth="1"/>
    <col min="12055" max="12293" width="9" style="37"/>
    <col min="12294" max="12294" width="3.125" style="37" customWidth="1"/>
    <col min="12295" max="12295" width="11.875" style="37" customWidth="1"/>
    <col min="12296" max="12297" width="10.625" style="37" customWidth="1"/>
    <col min="12298" max="12298" width="0.875" style="37" customWidth="1"/>
    <col min="12299" max="12299" width="7.625" style="37" customWidth="1"/>
    <col min="12300" max="12300" width="0.875" style="37" customWidth="1"/>
    <col min="12301" max="12301" width="7.625" style="37" customWidth="1"/>
    <col min="12302" max="12302" width="0.875" style="37" customWidth="1"/>
    <col min="12303" max="12303" width="7.625" style="37" customWidth="1"/>
    <col min="12304" max="12304" width="0.875" style="37" customWidth="1"/>
    <col min="12305" max="12305" width="7.625" style="37" customWidth="1"/>
    <col min="12306" max="12306" width="0.875" style="37" customWidth="1"/>
    <col min="12307" max="12307" width="7.625" style="37" customWidth="1"/>
    <col min="12308" max="12308" width="0.875" style="37" customWidth="1"/>
    <col min="12309" max="12309" width="7.625" style="37" customWidth="1"/>
    <col min="12310" max="12310" width="0.875" style="37" customWidth="1"/>
    <col min="12311" max="12549" width="9" style="37"/>
    <col min="12550" max="12550" width="3.125" style="37" customWidth="1"/>
    <col min="12551" max="12551" width="11.875" style="37" customWidth="1"/>
    <col min="12552" max="12553" width="10.625" style="37" customWidth="1"/>
    <col min="12554" max="12554" width="0.875" style="37" customWidth="1"/>
    <col min="12555" max="12555" width="7.625" style="37" customWidth="1"/>
    <col min="12556" max="12556" width="0.875" style="37" customWidth="1"/>
    <col min="12557" max="12557" width="7.625" style="37" customWidth="1"/>
    <col min="12558" max="12558" width="0.875" style="37" customWidth="1"/>
    <col min="12559" max="12559" width="7.625" style="37" customWidth="1"/>
    <col min="12560" max="12560" width="0.875" style="37" customWidth="1"/>
    <col min="12561" max="12561" width="7.625" style="37" customWidth="1"/>
    <col min="12562" max="12562" width="0.875" style="37" customWidth="1"/>
    <col min="12563" max="12563" width="7.625" style="37" customWidth="1"/>
    <col min="12564" max="12564" width="0.875" style="37" customWidth="1"/>
    <col min="12565" max="12565" width="7.625" style="37" customWidth="1"/>
    <col min="12566" max="12566" width="0.875" style="37" customWidth="1"/>
    <col min="12567" max="12805" width="9" style="37"/>
    <col min="12806" max="12806" width="3.125" style="37" customWidth="1"/>
    <col min="12807" max="12807" width="11.875" style="37" customWidth="1"/>
    <col min="12808" max="12809" width="10.625" style="37" customWidth="1"/>
    <col min="12810" max="12810" width="0.875" style="37" customWidth="1"/>
    <col min="12811" max="12811" width="7.625" style="37" customWidth="1"/>
    <col min="12812" max="12812" width="0.875" style="37" customWidth="1"/>
    <col min="12813" max="12813" width="7.625" style="37" customWidth="1"/>
    <col min="12814" max="12814" width="0.875" style="37" customWidth="1"/>
    <col min="12815" max="12815" width="7.625" style="37" customWidth="1"/>
    <col min="12816" max="12816" width="0.875" style="37" customWidth="1"/>
    <col min="12817" max="12817" width="7.625" style="37" customWidth="1"/>
    <col min="12818" max="12818" width="0.875" style="37" customWidth="1"/>
    <col min="12819" max="12819" width="7.625" style="37" customWidth="1"/>
    <col min="12820" max="12820" width="0.875" style="37" customWidth="1"/>
    <col min="12821" max="12821" width="7.625" style="37" customWidth="1"/>
    <col min="12822" max="12822" width="0.875" style="37" customWidth="1"/>
    <col min="12823" max="13061" width="9" style="37"/>
    <col min="13062" max="13062" width="3.125" style="37" customWidth="1"/>
    <col min="13063" max="13063" width="11.875" style="37" customWidth="1"/>
    <col min="13064" max="13065" width="10.625" style="37" customWidth="1"/>
    <col min="13066" max="13066" width="0.875" style="37" customWidth="1"/>
    <col min="13067" max="13067" width="7.625" style="37" customWidth="1"/>
    <col min="13068" max="13068" width="0.875" style="37" customWidth="1"/>
    <col min="13069" max="13069" width="7.625" style="37" customWidth="1"/>
    <col min="13070" max="13070" width="0.875" style="37" customWidth="1"/>
    <col min="13071" max="13071" width="7.625" style="37" customWidth="1"/>
    <col min="13072" max="13072" width="0.875" style="37" customWidth="1"/>
    <col min="13073" max="13073" width="7.625" style="37" customWidth="1"/>
    <col min="13074" max="13074" width="0.875" style="37" customWidth="1"/>
    <col min="13075" max="13075" width="7.625" style="37" customWidth="1"/>
    <col min="13076" max="13076" width="0.875" style="37" customWidth="1"/>
    <col min="13077" max="13077" width="7.625" style="37" customWidth="1"/>
    <col min="13078" max="13078" width="0.875" style="37" customWidth="1"/>
    <col min="13079" max="13317" width="9" style="37"/>
    <col min="13318" max="13318" width="3.125" style="37" customWidth="1"/>
    <col min="13319" max="13319" width="11.875" style="37" customWidth="1"/>
    <col min="13320" max="13321" width="10.625" style="37" customWidth="1"/>
    <col min="13322" max="13322" width="0.875" style="37" customWidth="1"/>
    <col min="13323" max="13323" width="7.625" style="37" customWidth="1"/>
    <col min="13324" max="13324" width="0.875" style="37" customWidth="1"/>
    <col min="13325" max="13325" width="7.625" style="37" customWidth="1"/>
    <col min="13326" max="13326" width="0.875" style="37" customWidth="1"/>
    <col min="13327" max="13327" width="7.625" style="37" customWidth="1"/>
    <col min="13328" max="13328" width="0.875" style="37" customWidth="1"/>
    <col min="13329" max="13329" width="7.625" style="37" customWidth="1"/>
    <col min="13330" max="13330" width="0.875" style="37" customWidth="1"/>
    <col min="13331" max="13331" width="7.625" style="37" customWidth="1"/>
    <col min="13332" max="13332" width="0.875" style="37" customWidth="1"/>
    <col min="13333" max="13333" width="7.625" style="37" customWidth="1"/>
    <col min="13334" max="13334" width="0.875" style="37" customWidth="1"/>
    <col min="13335" max="13573" width="9" style="37"/>
    <col min="13574" max="13574" width="3.125" style="37" customWidth="1"/>
    <col min="13575" max="13575" width="11.875" style="37" customWidth="1"/>
    <col min="13576" max="13577" width="10.625" style="37" customWidth="1"/>
    <col min="13578" max="13578" width="0.875" style="37" customWidth="1"/>
    <col min="13579" max="13579" width="7.625" style="37" customWidth="1"/>
    <col min="13580" max="13580" width="0.875" style="37" customWidth="1"/>
    <col min="13581" max="13581" width="7.625" style="37" customWidth="1"/>
    <col min="13582" max="13582" width="0.875" style="37" customWidth="1"/>
    <col min="13583" max="13583" width="7.625" style="37" customWidth="1"/>
    <col min="13584" max="13584" width="0.875" style="37" customWidth="1"/>
    <col min="13585" max="13585" width="7.625" style="37" customWidth="1"/>
    <col min="13586" max="13586" width="0.875" style="37" customWidth="1"/>
    <col min="13587" max="13587" width="7.625" style="37" customWidth="1"/>
    <col min="13588" max="13588" width="0.875" style="37" customWidth="1"/>
    <col min="13589" max="13589" width="7.625" style="37" customWidth="1"/>
    <col min="13590" max="13590" width="0.875" style="37" customWidth="1"/>
    <col min="13591" max="13829" width="9" style="37"/>
    <col min="13830" max="13830" width="3.125" style="37" customWidth="1"/>
    <col min="13831" max="13831" width="11.875" style="37" customWidth="1"/>
    <col min="13832" max="13833" width="10.625" style="37" customWidth="1"/>
    <col min="13834" max="13834" width="0.875" style="37" customWidth="1"/>
    <col min="13835" max="13835" width="7.625" style="37" customWidth="1"/>
    <col min="13836" max="13836" width="0.875" style="37" customWidth="1"/>
    <col min="13837" max="13837" width="7.625" style="37" customWidth="1"/>
    <col min="13838" max="13838" width="0.875" style="37" customWidth="1"/>
    <col min="13839" max="13839" width="7.625" style="37" customWidth="1"/>
    <col min="13840" max="13840" width="0.875" style="37" customWidth="1"/>
    <col min="13841" max="13841" width="7.625" style="37" customWidth="1"/>
    <col min="13842" max="13842" width="0.875" style="37" customWidth="1"/>
    <col min="13843" max="13843" width="7.625" style="37" customWidth="1"/>
    <col min="13844" max="13844" width="0.875" style="37" customWidth="1"/>
    <col min="13845" max="13845" width="7.625" style="37" customWidth="1"/>
    <col min="13846" max="13846" width="0.875" style="37" customWidth="1"/>
    <col min="13847" max="14085" width="9" style="37"/>
    <col min="14086" max="14086" width="3.125" style="37" customWidth="1"/>
    <col min="14087" max="14087" width="11.875" style="37" customWidth="1"/>
    <col min="14088" max="14089" width="10.625" style="37" customWidth="1"/>
    <col min="14090" max="14090" width="0.875" style="37" customWidth="1"/>
    <col min="14091" max="14091" width="7.625" style="37" customWidth="1"/>
    <col min="14092" max="14092" width="0.875" style="37" customWidth="1"/>
    <col min="14093" max="14093" width="7.625" style="37" customWidth="1"/>
    <col min="14094" max="14094" width="0.875" style="37" customWidth="1"/>
    <col min="14095" max="14095" width="7.625" style="37" customWidth="1"/>
    <col min="14096" max="14096" width="0.875" style="37" customWidth="1"/>
    <col min="14097" max="14097" width="7.625" style="37" customWidth="1"/>
    <col min="14098" max="14098" width="0.875" style="37" customWidth="1"/>
    <col min="14099" max="14099" width="7.625" style="37" customWidth="1"/>
    <col min="14100" max="14100" width="0.875" style="37" customWidth="1"/>
    <col min="14101" max="14101" width="7.625" style="37" customWidth="1"/>
    <col min="14102" max="14102" width="0.875" style="37" customWidth="1"/>
    <col min="14103" max="14341" width="9" style="37"/>
    <col min="14342" max="14342" width="3.125" style="37" customWidth="1"/>
    <col min="14343" max="14343" width="11.875" style="37" customWidth="1"/>
    <col min="14344" max="14345" width="10.625" style="37" customWidth="1"/>
    <col min="14346" max="14346" width="0.875" style="37" customWidth="1"/>
    <col min="14347" max="14347" width="7.625" style="37" customWidth="1"/>
    <col min="14348" max="14348" width="0.875" style="37" customWidth="1"/>
    <col min="14349" max="14349" width="7.625" style="37" customWidth="1"/>
    <col min="14350" max="14350" width="0.875" style="37" customWidth="1"/>
    <col min="14351" max="14351" width="7.625" style="37" customWidth="1"/>
    <col min="14352" max="14352" width="0.875" style="37" customWidth="1"/>
    <col min="14353" max="14353" width="7.625" style="37" customWidth="1"/>
    <col min="14354" max="14354" width="0.875" style="37" customWidth="1"/>
    <col min="14355" max="14355" width="7.625" style="37" customWidth="1"/>
    <col min="14356" max="14356" width="0.875" style="37" customWidth="1"/>
    <col min="14357" max="14357" width="7.625" style="37" customWidth="1"/>
    <col min="14358" max="14358" width="0.875" style="37" customWidth="1"/>
    <col min="14359" max="14597" width="9" style="37"/>
    <col min="14598" max="14598" width="3.125" style="37" customWidth="1"/>
    <col min="14599" max="14599" width="11.875" style="37" customWidth="1"/>
    <col min="14600" max="14601" width="10.625" style="37" customWidth="1"/>
    <col min="14602" max="14602" width="0.875" style="37" customWidth="1"/>
    <col min="14603" max="14603" width="7.625" style="37" customWidth="1"/>
    <col min="14604" max="14604" width="0.875" style="37" customWidth="1"/>
    <col min="14605" max="14605" width="7.625" style="37" customWidth="1"/>
    <col min="14606" max="14606" width="0.875" style="37" customWidth="1"/>
    <col min="14607" max="14607" width="7.625" style="37" customWidth="1"/>
    <col min="14608" max="14608" width="0.875" style="37" customWidth="1"/>
    <col min="14609" max="14609" width="7.625" style="37" customWidth="1"/>
    <col min="14610" max="14610" width="0.875" style="37" customWidth="1"/>
    <col min="14611" max="14611" width="7.625" style="37" customWidth="1"/>
    <col min="14612" max="14612" width="0.875" style="37" customWidth="1"/>
    <col min="14613" max="14613" width="7.625" style="37" customWidth="1"/>
    <col min="14614" max="14614" width="0.875" style="37" customWidth="1"/>
    <col min="14615" max="14853" width="9" style="37"/>
    <col min="14854" max="14854" width="3.125" style="37" customWidth="1"/>
    <col min="14855" max="14855" width="11.875" style="37" customWidth="1"/>
    <col min="14856" max="14857" width="10.625" style="37" customWidth="1"/>
    <col min="14858" max="14858" width="0.875" style="37" customWidth="1"/>
    <col min="14859" max="14859" width="7.625" style="37" customWidth="1"/>
    <col min="14860" max="14860" width="0.875" style="37" customWidth="1"/>
    <col min="14861" max="14861" width="7.625" style="37" customWidth="1"/>
    <col min="14862" max="14862" width="0.875" style="37" customWidth="1"/>
    <col min="14863" max="14863" width="7.625" style="37" customWidth="1"/>
    <col min="14864" max="14864" width="0.875" style="37" customWidth="1"/>
    <col min="14865" max="14865" width="7.625" style="37" customWidth="1"/>
    <col min="14866" max="14866" width="0.875" style="37" customWidth="1"/>
    <col min="14867" max="14867" width="7.625" style="37" customWidth="1"/>
    <col min="14868" max="14868" width="0.875" style="37" customWidth="1"/>
    <col min="14869" max="14869" width="7.625" style="37" customWidth="1"/>
    <col min="14870" max="14870" width="0.875" style="37" customWidth="1"/>
    <col min="14871" max="15109" width="9" style="37"/>
    <col min="15110" max="15110" width="3.125" style="37" customWidth="1"/>
    <col min="15111" max="15111" width="11.875" style="37" customWidth="1"/>
    <col min="15112" max="15113" width="10.625" style="37" customWidth="1"/>
    <col min="15114" max="15114" width="0.875" style="37" customWidth="1"/>
    <col min="15115" max="15115" width="7.625" style="37" customWidth="1"/>
    <col min="15116" max="15116" width="0.875" style="37" customWidth="1"/>
    <col min="15117" max="15117" width="7.625" style="37" customWidth="1"/>
    <col min="15118" max="15118" width="0.875" style="37" customWidth="1"/>
    <col min="15119" max="15119" width="7.625" style="37" customWidth="1"/>
    <col min="15120" max="15120" width="0.875" style="37" customWidth="1"/>
    <col min="15121" max="15121" width="7.625" style="37" customWidth="1"/>
    <col min="15122" max="15122" width="0.875" style="37" customWidth="1"/>
    <col min="15123" max="15123" width="7.625" style="37" customWidth="1"/>
    <col min="15124" max="15124" width="0.875" style="37" customWidth="1"/>
    <col min="15125" max="15125" width="7.625" style="37" customWidth="1"/>
    <col min="15126" max="15126" width="0.875" style="37" customWidth="1"/>
    <col min="15127" max="15365" width="9" style="37"/>
    <col min="15366" max="15366" width="3.125" style="37" customWidth="1"/>
    <col min="15367" max="15367" width="11.875" style="37" customWidth="1"/>
    <col min="15368" max="15369" width="10.625" style="37" customWidth="1"/>
    <col min="15370" max="15370" width="0.875" style="37" customWidth="1"/>
    <col min="15371" max="15371" width="7.625" style="37" customWidth="1"/>
    <col min="15372" max="15372" width="0.875" style="37" customWidth="1"/>
    <col min="15373" max="15373" width="7.625" style="37" customWidth="1"/>
    <col min="15374" max="15374" width="0.875" style="37" customWidth="1"/>
    <col min="15375" max="15375" width="7.625" style="37" customWidth="1"/>
    <col min="15376" max="15376" width="0.875" style="37" customWidth="1"/>
    <col min="15377" max="15377" width="7.625" style="37" customWidth="1"/>
    <col min="15378" max="15378" width="0.875" style="37" customWidth="1"/>
    <col min="15379" max="15379" width="7.625" style="37" customWidth="1"/>
    <col min="15380" max="15380" width="0.875" style="37" customWidth="1"/>
    <col min="15381" max="15381" width="7.625" style="37" customWidth="1"/>
    <col min="15382" max="15382" width="0.875" style="37" customWidth="1"/>
    <col min="15383" max="15621" width="9" style="37"/>
    <col min="15622" max="15622" width="3.125" style="37" customWidth="1"/>
    <col min="15623" max="15623" width="11.875" style="37" customWidth="1"/>
    <col min="15624" max="15625" width="10.625" style="37" customWidth="1"/>
    <col min="15626" max="15626" width="0.875" style="37" customWidth="1"/>
    <col min="15627" max="15627" width="7.625" style="37" customWidth="1"/>
    <col min="15628" max="15628" width="0.875" style="37" customWidth="1"/>
    <col min="15629" max="15629" width="7.625" style="37" customWidth="1"/>
    <col min="15630" max="15630" width="0.875" style="37" customWidth="1"/>
    <col min="15631" max="15631" width="7.625" style="37" customWidth="1"/>
    <col min="15632" max="15632" width="0.875" style="37" customWidth="1"/>
    <col min="15633" max="15633" width="7.625" style="37" customWidth="1"/>
    <col min="15634" max="15634" width="0.875" style="37" customWidth="1"/>
    <col min="15635" max="15635" width="7.625" style="37" customWidth="1"/>
    <col min="15636" max="15636" width="0.875" style="37" customWidth="1"/>
    <col min="15637" max="15637" width="7.625" style="37" customWidth="1"/>
    <col min="15638" max="15638" width="0.875" style="37" customWidth="1"/>
    <col min="15639" max="15877" width="9" style="37"/>
    <col min="15878" max="15878" width="3.125" style="37" customWidth="1"/>
    <col min="15879" max="15879" width="11.875" style="37" customWidth="1"/>
    <col min="15880" max="15881" width="10.625" style="37" customWidth="1"/>
    <col min="15882" max="15882" width="0.875" style="37" customWidth="1"/>
    <col min="15883" max="15883" width="7.625" style="37" customWidth="1"/>
    <col min="15884" max="15884" width="0.875" style="37" customWidth="1"/>
    <col min="15885" max="15885" width="7.625" style="37" customWidth="1"/>
    <col min="15886" max="15886" width="0.875" style="37" customWidth="1"/>
    <col min="15887" max="15887" width="7.625" style="37" customWidth="1"/>
    <col min="15888" max="15888" width="0.875" style="37" customWidth="1"/>
    <col min="15889" max="15889" width="7.625" style="37" customWidth="1"/>
    <col min="15890" max="15890" width="0.875" style="37" customWidth="1"/>
    <col min="15891" max="15891" width="7.625" style="37" customWidth="1"/>
    <col min="15892" max="15892" width="0.875" style="37" customWidth="1"/>
    <col min="15893" max="15893" width="7.625" style="37" customWidth="1"/>
    <col min="15894" max="15894" width="0.875" style="37" customWidth="1"/>
    <col min="15895" max="16133" width="9" style="37"/>
    <col min="16134" max="16134" width="3.125" style="37" customWidth="1"/>
    <col min="16135" max="16135" width="11.875" style="37" customWidth="1"/>
    <col min="16136" max="16137" width="10.625" style="37" customWidth="1"/>
    <col min="16138" max="16138" width="0.875" style="37" customWidth="1"/>
    <col min="16139" max="16139" width="7.625" style="37" customWidth="1"/>
    <col min="16140" max="16140" width="0.875" style="37" customWidth="1"/>
    <col min="16141" max="16141" width="7.625" style="37" customWidth="1"/>
    <col min="16142" max="16142" width="0.875" style="37" customWidth="1"/>
    <col min="16143" max="16143" width="7.625" style="37" customWidth="1"/>
    <col min="16144" max="16144" width="0.875" style="37" customWidth="1"/>
    <col min="16145" max="16145" width="7.625" style="37" customWidth="1"/>
    <col min="16146" max="16146" width="0.875" style="37" customWidth="1"/>
    <col min="16147" max="16147" width="7.625" style="37" customWidth="1"/>
    <col min="16148" max="16148" width="0.875" style="37" customWidth="1"/>
    <col min="16149" max="16149" width="7.625" style="37" customWidth="1"/>
    <col min="16150" max="16150" width="0.875" style="37" customWidth="1"/>
    <col min="16151" max="16384" width="9" style="37"/>
  </cols>
  <sheetData>
    <row r="1" spans="1:22" ht="21" x14ac:dyDescent="0.4">
      <c r="A1" s="312" t="s">
        <v>434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 t="s">
        <v>435</v>
      </c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ht="15" customHeight="1" x14ac:dyDescent="0.4">
      <c r="A2" s="73"/>
      <c r="B2" s="74"/>
      <c r="C2" s="75"/>
      <c r="D2" s="74"/>
      <c r="E2" s="74"/>
      <c r="F2" s="74"/>
      <c r="G2" s="74"/>
      <c r="H2" s="74"/>
      <c r="I2" s="74"/>
      <c r="J2" s="74"/>
      <c r="K2" s="74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74"/>
    </row>
    <row r="3" spans="1:22" ht="15" customHeight="1" x14ac:dyDescent="0.4">
      <c r="A3" s="157"/>
      <c r="B3" s="327" t="s">
        <v>62</v>
      </c>
      <c r="C3" s="327"/>
      <c r="D3" s="327"/>
      <c r="E3" s="76"/>
      <c r="F3" s="330" t="s">
        <v>436</v>
      </c>
      <c r="G3" s="331"/>
      <c r="H3" s="334" t="s">
        <v>250</v>
      </c>
      <c r="I3" s="335"/>
      <c r="J3" s="335"/>
      <c r="K3" s="335"/>
      <c r="L3" s="316" t="s">
        <v>309</v>
      </c>
      <c r="M3" s="317"/>
      <c r="N3" s="317"/>
      <c r="O3" s="317"/>
      <c r="P3" s="317"/>
      <c r="Q3" s="317"/>
      <c r="R3" s="317"/>
      <c r="S3" s="317"/>
      <c r="T3" s="317"/>
      <c r="U3" s="317"/>
      <c r="V3" s="157"/>
    </row>
    <row r="4" spans="1:22" ht="15" customHeight="1" x14ac:dyDescent="0.4">
      <c r="A4" s="157"/>
      <c r="B4" s="328"/>
      <c r="C4" s="328"/>
      <c r="D4" s="328"/>
      <c r="E4" s="76"/>
      <c r="F4" s="332"/>
      <c r="G4" s="333"/>
      <c r="H4" s="336" t="s">
        <v>251</v>
      </c>
      <c r="I4" s="337"/>
      <c r="J4" s="318" t="s">
        <v>252</v>
      </c>
      <c r="K4" s="319"/>
      <c r="L4" s="318" t="s">
        <v>310</v>
      </c>
      <c r="M4" s="319"/>
      <c r="N4" s="320" t="s">
        <v>311</v>
      </c>
      <c r="O4" s="321"/>
      <c r="P4" s="320" t="s">
        <v>312</v>
      </c>
      <c r="Q4" s="321"/>
      <c r="R4" s="318" t="s">
        <v>317</v>
      </c>
      <c r="S4" s="319"/>
      <c r="T4" s="318" t="s">
        <v>318</v>
      </c>
      <c r="U4" s="319"/>
      <c r="V4" s="115" t="s">
        <v>313</v>
      </c>
    </row>
    <row r="5" spans="1:22" ht="15" customHeight="1" x14ac:dyDescent="0.4">
      <c r="A5" s="158"/>
      <c r="B5" s="329"/>
      <c r="C5" s="329"/>
      <c r="D5" s="329"/>
      <c r="E5" s="158"/>
      <c r="F5" s="112" t="s">
        <v>194</v>
      </c>
      <c r="G5" s="112" t="s">
        <v>253</v>
      </c>
      <c r="H5" s="112" t="s">
        <v>194</v>
      </c>
      <c r="I5" s="112" t="s">
        <v>253</v>
      </c>
      <c r="J5" s="113" t="s">
        <v>194</v>
      </c>
      <c r="K5" s="124" t="s">
        <v>253</v>
      </c>
      <c r="L5" s="114" t="s">
        <v>194</v>
      </c>
      <c r="M5" s="114" t="s">
        <v>253</v>
      </c>
      <c r="N5" s="114" t="s">
        <v>194</v>
      </c>
      <c r="O5" s="114" t="s">
        <v>314</v>
      </c>
      <c r="P5" s="114" t="s">
        <v>194</v>
      </c>
      <c r="Q5" s="114" t="s">
        <v>314</v>
      </c>
      <c r="R5" s="114" t="s">
        <v>194</v>
      </c>
      <c r="S5" s="114" t="s">
        <v>314</v>
      </c>
      <c r="T5" s="114" t="s">
        <v>194</v>
      </c>
      <c r="U5" s="114" t="s">
        <v>314</v>
      </c>
      <c r="V5" s="121" t="s">
        <v>194</v>
      </c>
    </row>
    <row r="6" spans="1:22" s="47" customFormat="1" ht="15.95" customHeight="1" x14ac:dyDescent="0.4">
      <c r="A6" s="47" t="s">
        <v>319</v>
      </c>
      <c r="B6" s="338" t="s">
        <v>320</v>
      </c>
      <c r="C6" s="338"/>
      <c r="D6" s="338"/>
      <c r="E6" s="155"/>
      <c r="F6" s="187">
        <v>72</v>
      </c>
      <c r="G6" s="188">
        <v>2386</v>
      </c>
      <c r="H6" s="188">
        <v>23</v>
      </c>
      <c r="I6" s="188">
        <v>49</v>
      </c>
      <c r="J6" s="188">
        <v>11</v>
      </c>
      <c r="K6" s="188">
        <v>81</v>
      </c>
      <c r="L6" s="189">
        <v>13</v>
      </c>
      <c r="M6" s="189">
        <v>187</v>
      </c>
      <c r="N6" s="189">
        <v>8</v>
      </c>
      <c r="O6" s="189">
        <v>193</v>
      </c>
      <c r="P6" s="189">
        <v>3</v>
      </c>
      <c r="Q6" s="189">
        <v>116</v>
      </c>
      <c r="R6" s="189">
        <v>8</v>
      </c>
      <c r="S6" s="189">
        <v>564</v>
      </c>
      <c r="T6" s="189">
        <v>5</v>
      </c>
      <c r="U6" s="189">
        <v>1196</v>
      </c>
      <c r="V6" s="188">
        <v>1</v>
      </c>
    </row>
    <row r="7" spans="1:22" ht="15.95" customHeight="1" x14ac:dyDescent="0.4">
      <c r="A7" s="47"/>
      <c r="B7" s="315" t="s">
        <v>321</v>
      </c>
      <c r="C7" s="315"/>
      <c r="D7" s="315"/>
      <c r="E7" s="154"/>
      <c r="F7" s="187" t="s">
        <v>456</v>
      </c>
      <c r="G7" s="188" t="s">
        <v>456</v>
      </c>
      <c r="H7" s="188" t="s">
        <v>456</v>
      </c>
      <c r="I7" s="188" t="s">
        <v>456</v>
      </c>
      <c r="J7" s="188" t="s">
        <v>456</v>
      </c>
      <c r="K7" s="188" t="s">
        <v>456</v>
      </c>
      <c r="L7" s="189" t="s">
        <v>456</v>
      </c>
      <c r="M7" s="189" t="s">
        <v>456</v>
      </c>
      <c r="N7" s="189" t="s">
        <v>456</v>
      </c>
      <c r="O7" s="189" t="s">
        <v>456</v>
      </c>
      <c r="P7" s="189" t="s">
        <v>456</v>
      </c>
      <c r="Q7" s="189" t="s">
        <v>456</v>
      </c>
      <c r="R7" s="189" t="s">
        <v>456</v>
      </c>
      <c r="S7" s="189" t="s">
        <v>456</v>
      </c>
      <c r="T7" s="189" t="s">
        <v>456</v>
      </c>
      <c r="U7" s="189" t="s">
        <v>456</v>
      </c>
      <c r="V7" s="189" t="s">
        <v>456</v>
      </c>
    </row>
    <row r="8" spans="1:22" ht="15.95" customHeight="1" x14ac:dyDescent="0.4">
      <c r="B8" s="315" t="s">
        <v>322</v>
      </c>
      <c r="C8" s="315"/>
      <c r="D8" s="315"/>
      <c r="E8" s="154"/>
      <c r="F8" s="187">
        <v>17</v>
      </c>
      <c r="G8" s="188">
        <v>618</v>
      </c>
      <c r="H8" s="188">
        <v>2</v>
      </c>
      <c r="I8" s="188">
        <v>2</v>
      </c>
      <c r="J8" s="188">
        <v>2</v>
      </c>
      <c r="K8" s="188">
        <v>14</v>
      </c>
      <c r="L8" s="189">
        <v>3</v>
      </c>
      <c r="M8" s="189">
        <v>53</v>
      </c>
      <c r="N8" s="189">
        <v>2</v>
      </c>
      <c r="O8" s="189">
        <v>46</v>
      </c>
      <c r="P8" s="189">
        <v>2</v>
      </c>
      <c r="Q8" s="189">
        <v>77</v>
      </c>
      <c r="R8" s="189">
        <v>4</v>
      </c>
      <c r="S8" s="189">
        <v>316</v>
      </c>
      <c r="T8" s="189">
        <v>1</v>
      </c>
      <c r="U8" s="189">
        <v>110</v>
      </c>
      <c r="V8" s="189">
        <v>1</v>
      </c>
    </row>
    <row r="9" spans="1:22" ht="15.95" customHeight="1" x14ac:dyDescent="0.4">
      <c r="B9" s="315" t="s">
        <v>323</v>
      </c>
      <c r="C9" s="315"/>
      <c r="D9" s="315"/>
      <c r="E9" s="154"/>
      <c r="F9" s="187">
        <v>35</v>
      </c>
      <c r="G9" s="188">
        <v>431</v>
      </c>
      <c r="H9" s="188">
        <v>13</v>
      </c>
      <c r="I9" s="188">
        <v>31</v>
      </c>
      <c r="J9" s="188">
        <v>8</v>
      </c>
      <c r="K9" s="188">
        <v>61</v>
      </c>
      <c r="L9" s="189">
        <v>7</v>
      </c>
      <c r="M9" s="189">
        <v>94</v>
      </c>
      <c r="N9" s="189">
        <v>4</v>
      </c>
      <c r="O9" s="189">
        <v>101</v>
      </c>
      <c r="P9" s="189">
        <v>1</v>
      </c>
      <c r="Q9" s="189">
        <v>39</v>
      </c>
      <c r="R9" s="189">
        <v>2</v>
      </c>
      <c r="S9" s="189">
        <v>105</v>
      </c>
      <c r="T9" s="189" t="s">
        <v>456</v>
      </c>
      <c r="U9" s="189" t="s">
        <v>456</v>
      </c>
      <c r="V9" s="189" t="s">
        <v>456</v>
      </c>
    </row>
    <row r="10" spans="1:22" ht="15.95" customHeight="1" x14ac:dyDescent="0.4">
      <c r="B10" s="315" t="s">
        <v>324</v>
      </c>
      <c r="C10" s="315"/>
      <c r="D10" s="315"/>
      <c r="E10" s="154"/>
      <c r="F10" s="187" t="s">
        <v>456</v>
      </c>
      <c r="G10" s="188" t="s">
        <v>456</v>
      </c>
      <c r="H10" s="188" t="s">
        <v>456</v>
      </c>
      <c r="I10" s="188" t="s">
        <v>456</v>
      </c>
      <c r="J10" s="188" t="s">
        <v>456</v>
      </c>
      <c r="K10" s="188" t="s">
        <v>456</v>
      </c>
      <c r="L10" s="189" t="s">
        <v>456</v>
      </c>
      <c r="M10" s="189" t="s">
        <v>456</v>
      </c>
      <c r="N10" s="189" t="s">
        <v>456</v>
      </c>
      <c r="O10" s="189" t="s">
        <v>456</v>
      </c>
      <c r="P10" s="189" t="s">
        <v>456</v>
      </c>
      <c r="Q10" s="189" t="s">
        <v>456</v>
      </c>
      <c r="R10" s="189" t="s">
        <v>456</v>
      </c>
      <c r="S10" s="189" t="s">
        <v>456</v>
      </c>
      <c r="T10" s="189" t="s">
        <v>456</v>
      </c>
      <c r="U10" s="189" t="s">
        <v>456</v>
      </c>
      <c r="V10" s="189" t="s">
        <v>456</v>
      </c>
    </row>
    <row r="11" spans="1:22" ht="15.95" customHeight="1" x14ac:dyDescent="0.4">
      <c r="B11" s="315" t="s">
        <v>325</v>
      </c>
      <c r="C11" s="315"/>
      <c r="D11" s="315"/>
      <c r="E11" s="154"/>
      <c r="F11" s="187">
        <v>1</v>
      </c>
      <c r="G11" s="188">
        <v>637</v>
      </c>
      <c r="H11" s="188" t="s">
        <v>456</v>
      </c>
      <c r="I11" s="188" t="s">
        <v>456</v>
      </c>
      <c r="J11" s="188" t="s">
        <v>456</v>
      </c>
      <c r="K11" s="188" t="s">
        <v>456</v>
      </c>
      <c r="L11" s="189" t="s">
        <v>456</v>
      </c>
      <c r="M11" s="189" t="s">
        <v>456</v>
      </c>
      <c r="N11" s="189" t="s">
        <v>456</v>
      </c>
      <c r="O11" s="189" t="s">
        <v>456</v>
      </c>
      <c r="P11" s="189" t="s">
        <v>456</v>
      </c>
      <c r="Q11" s="189" t="s">
        <v>456</v>
      </c>
      <c r="R11" s="189" t="s">
        <v>456</v>
      </c>
      <c r="S11" s="189" t="s">
        <v>456</v>
      </c>
      <c r="T11" s="189">
        <v>1</v>
      </c>
      <c r="U11" s="189">
        <v>637</v>
      </c>
      <c r="V11" s="189" t="s">
        <v>456</v>
      </c>
    </row>
    <row r="12" spans="1:22" ht="15.95" customHeight="1" x14ac:dyDescent="0.4">
      <c r="B12" s="314" t="s">
        <v>326</v>
      </c>
      <c r="C12" s="314"/>
      <c r="D12" s="314"/>
      <c r="E12" s="154"/>
      <c r="F12" s="187">
        <v>1</v>
      </c>
      <c r="G12" s="188">
        <v>2</v>
      </c>
      <c r="H12" s="188">
        <v>1</v>
      </c>
      <c r="I12" s="188">
        <v>2</v>
      </c>
      <c r="J12" s="188" t="s">
        <v>456</v>
      </c>
      <c r="K12" s="188" t="s">
        <v>456</v>
      </c>
      <c r="L12" s="189" t="s">
        <v>456</v>
      </c>
      <c r="M12" s="189" t="s">
        <v>456</v>
      </c>
      <c r="N12" s="189" t="s">
        <v>456</v>
      </c>
      <c r="O12" s="189" t="s">
        <v>456</v>
      </c>
      <c r="P12" s="189" t="s">
        <v>456</v>
      </c>
      <c r="Q12" s="189" t="s">
        <v>456</v>
      </c>
      <c r="R12" s="189" t="s">
        <v>456</v>
      </c>
      <c r="S12" s="189" t="s">
        <v>456</v>
      </c>
      <c r="T12" s="189" t="s">
        <v>456</v>
      </c>
      <c r="U12" s="189" t="s">
        <v>456</v>
      </c>
      <c r="V12" s="189" t="s">
        <v>456</v>
      </c>
    </row>
    <row r="13" spans="1:22" ht="15.95" customHeight="1" x14ac:dyDescent="0.4">
      <c r="B13" s="315" t="s">
        <v>327</v>
      </c>
      <c r="C13" s="315"/>
      <c r="D13" s="315"/>
      <c r="E13" s="154"/>
      <c r="F13" s="187">
        <v>17</v>
      </c>
      <c r="G13" s="188">
        <v>505</v>
      </c>
      <c r="H13" s="188">
        <v>7</v>
      </c>
      <c r="I13" s="188">
        <v>14</v>
      </c>
      <c r="J13" s="188">
        <v>1</v>
      </c>
      <c r="K13" s="188">
        <v>6</v>
      </c>
      <c r="L13" s="189">
        <v>3</v>
      </c>
      <c r="M13" s="189">
        <v>40</v>
      </c>
      <c r="N13" s="189">
        <v>2</v>
      </c>
      <c r="O13" s="189">
        <v>46</v>
      </c>
      <c r="P13" s="189" t="s">
        <v>456</v>
      </c>
      <c r="Q13" s="189" t="s">
        <v>456</v>
      </c>
      <c r="R13" s="189">
        <v>2</v>
      </c>
      <c r="S13" s="189">
        <v>143</v>
      </c>
      <c r="T13" s="189">
        <v>2</v>
      </c>
      <c r="U13" s="189">
        <v>256</v>
      </c>
      <c r="V13" s="189" t="s">
        <v>456</v>
      </c>
    </row>
    <row r="14" spans="1:22" ht="15.95" customHeight="1" x14ac:dyDescent="0.4">
      <c r="B14" s="315" t="s">
        <v>328</v>
      </c>
      <c r="C14" s="315"/>
      <c r="D14" s="315"/>
      <c r="E14" s="154"/>
      <c r="F14" s="187">
        <v>1</v>
      </c>
      <c r="G14" s="188">
        <v>193</v>
      </c>
      <c r="H14" s="188" t="s">
        <v>456</v>
      </c>
      <c r="I14" s="188" t="s">
        <v>456</v>
      </c>
      <c r="J14" s="188" t="s">
        <v>456</v>
      </c>
      <c r="K14" s="188" t="s">
        <v>456</v>
      </c>
      <c r="L14" s="189" t="s">
        <v>456</v>
      </c>
      <c r="M14" s="189" t="s">
        <v>456</v>
      </c>
      <c r="N14" s="189" t="s">
        <v>456</v>
      </c>
      <c r="O14" s="189" t="s">
        <v>456</v>
      </c>
      <c r="P14" s="189" t="s">
        <v>456</v>
      </c>
      <c r="Q14" s="189" t="s">
        <v>456</v>
      </c>
      <c r="R14" s="189" t="s">
        <v>456</v>
      </c>
      <c r="S14" s="189" t="s">
        <v>456</v>
      </c>
      <c r="T14" s="189">
        <v>1</v>
      </c>
      <c r="U14" s="189">
        <v>193</v>
      </c>
      <c r="V14" s="189" t="s">
        <v>456</v>
      </c>
    </row>
    <row r="15" spans="1:22" s="47" customFormat="1" ht="15.95" customHeight="1" x14ac:dyDescent="0.4">
      <c r="A15" s="47" t="s">
        <v>329</v>
      </c>
      <c r="B15" s="314" t="s">
        <v>330</v>
      </c>
      <c r="C15" s="314"/>
      <c r="D15" s="314"/>
      <c r="E15" s="155"/>
      <c r="F15" s="187">
        <v>771</v>
      </c>
      <c r="G15" s="188">
        <v>6709</v>
      </c>
      <c r="H15" s="188">
        <v>444</v>
      </c>
      <c r="I15" s="188">
        <v>943</v>
      </c>
      <c r="J15" s="188">
        <v>142</v>
      </c>
      <c r="K15" s="188">
        <v>978</v>
      </c>
      <c r="L15" s="189">
        <v>105</v>
      </c>
      <c r="M15" s="189">
        <v>1435</v>
      </c>
      <c r="N15" s="189">
        <v>42</v>
      </c>
      <c r="O15" s="189">
        <v>994</v>
      </c>
      <c r="P15" s="189">
        <v>21</v>
      </c>
      <c r="Q15" s="189">
        <v>787</v>
      </c>
      <c r="R15" s="189">
        <v>8</v>
      </c>
      <c r="S15" s="189">
        <v>597</v>
      </c>
      <c r="T15" s="189">
        <v>2</v>
      </c>
      <c r="U15" s="189">
        <v>975</v>
      </c>
      <c r="V15" s="189">
        <v>7</v>
      </c>
    </row>
    <row r="16" spans="1:22" ht="15.95" customHeight="1" x14ac:dyDescent="0.4">
      <c r="A16" s="47"/>
      <c r="B16" s="315" t="s">
        <v>331</v>
      </c>
      <c r="C16" s="315"/>
      <c r="D16" s="315"/>
      <c r="E16" s="154"/>
      <c r="F16" s="187" t="s">
        <v>456</v>
      </c>
      <c r="G16" s="188" t="s">
        <v>456</v>
      </c>
      <c r="H16" s="188" t="s">
        <v>456</v>
      </c>
      <c r="I16" s="188" t="s">
        <v>456</v>
      </c>
      <c r="J16" s="188" t="s">
        <v>456</v>
      </c>
      <c r="K16" s="188" t="s">
        <v>456</v>
      </c>
      <c r="L16" s="189" t="s">
        <v>456</v>
      </c>
      <c r="M16" s="189" t="s">
        <v>456</v>
      </c>
      <c r="N16" s="189" t="s">
        <v>456</v>
      </c>
      <c r="O16" s="189" t="s">
        <v>456</v>
      </c>
      <c r="P16" s="189" t="s">
        <v>456</v>
      </c>
      <c r="Q16" s="189" t="s">
        <v>456</v>
      </c>
      <c r="R16" s="189" t="s">
        <v>456</v>
      </c>
      <c r="S16" s="189" t="s">
        <v>456</v>
      </c>
      <c r="T16" s="189" t="s">
        <v>456</v>
      </c>
      <c r="U16" s="189" t="s">
        <v>456</v>
      </c>
      <c r="V16" s="189" t="s">
        <v>456</v>
      </c>
    </row>
    <row r="17" spans="1:22" ht="15.95" customHeight="1" x14ac:dyDescent="0.4">
      <c r="B17" s="315" t="s">
        <v>332</v>
      </c>
      <c r="C17" s="315"/>
      <c r="D17" s="315"/>
      <c r="E17" s="154"/>
      <c r="F17" s="187">
        <v>13</v>
      </c>
      <c r="G17" s="188">
        <v>42</v>
      </c>
      <c r="H17" s="188">
        <v>11</v>
      </c>
      <c r="I17" s="188">
        <v>25</v>
      </c>
      <c r="J17" s="188">
        <v>1</v>
      </c>
      <c r="K17" s="188">
        <v>7</v>
      </c>
      <c r="L17" s="189">
        <v>1</v>
      </c>
      <c r="M17" s="189">
        <v>10</v>
      </c>
      <c r="N17" s="189" t="s">
        <v>456</v>
      </c>
      <c r="O17" s="189" t="s">
        <v>456</v>
      </c>
      <c r="P17" s="189" t="s">
        <v>456</v>
      </c>
      <c r="Q17" s="189" t="s">
        <v>456</v>
      </c>
      <c r="R17" s="189" t="s">
        <v>456</v>
      </c>
      <c r="S17" s="189" t="s">
        <v>456</v>
      </c>
      <c r="T17" s="189" t="s">
        <v>456</v>
      </c>
      <c r="U17" s="189" t="s">
        <v>456</v>
      </c>
      <c r="V17" s="189" t="s">
        <v>456</v>
      </c>
    </row>
    <row r="18" spans="1:22" ht="15.95" customHeight="1" x14ac:dyDescent="0.4">
      <c r="B18" s="315" t="s">
        <v>333</v>
      </c>
      <c r="C18" s="315"/>
      <c r="D18" s="315"/>
      <c r="E18" s="154"/>
      <c r="F18" s="187">
        <v>19</v>
      </c>
      <c r="G18" s="188">
        <v>214</v>
      </c>
      <c r="H18" s="188">
        <v>8</v>
      </c>
      <c r="I18" s="188">
        <v>16</v>
      </c>
      <c r="J18" s="188">
        <v>3</v>
      </c>
      <c r="K18" s="188">
        <v>23</v>
      </c>
      <c r="L18" s="189">
        <v>4</v>
      </c>
      <c r="M18" s="189">
        <v>56</v>
      </c>
      <c r="N18" s="189">
        <v>3</v>
      </c>
      <c r="O18" s="189">
        <v>75</v>
      </c>
      <c r="P18" s="189">
        <v>1</v>
      </c>
      <c r="Q18" s="189">
        <v>44</v>
      </c>
      <c r="R18" s="189" t="s">
        <v>456</v>
      </c>
      <c r="S18" s="189" t="s">
        <v>456</v>
      </c>
      <c r="T18" s="189" t="s">
        <v>456</v>
      </c>
      <c r="U18" s="189" t="s">
        <v>456</v>
      </c>
      <c r="V18" s="189" t="s">
        <v>456</v>
      </c>
    </row>
    <row r="19" spans="1:22" s="47" customFormat="1" ht="15.95" customHeight="1" x14ac:dyDescent="0.4">
      <c r="B19" s="326" t="s">
        <v>334</v>
      </c>
      <c r="C19" s="326"/>
      <c r="D19" s="326"/>
      <c r="E19" s="77"/>
      <c r="F19" s="187">
        <v>35</v>
      </c>
      <c r="G19" s="188">
        <v>202</v>
      </c>
      <c r="H19" s="188">
        <v>20</v>
      </c>
      <c r="I19" s="188">
        <v>46</v>
      </c>
      <c r="J19" s="188">
        <v>7</v>
      </c>
      <c r="K19" s="188">
        <v>43</v>
      </c>
      <c r="L19" s="189">
        <v>8</v>
      </c>
      <c r="M19" s="189">
        <v>113</v>
      </c>
      <c r="N19" s="189" t="s">
        <v>456</v>
      </c>
      <c r="O19" s="189" t="s">
        <v>456</v>
      </c>
      <c r="P19" s="189" t="s">
        <v>456</v>
      </c>
      <c r="Q19" s="189" t="s">
        <v>456</v>
      </c>
      <c r="R19" s="189" t="s">
        <v>456</v>
      </c>
      <c r="S19" s="189" t="s">
        <v>456</v>
      </c>
      <c r="T19" s="189" t="s">
        <v>456</v>
      </c>
      <c r="U19" s="189" t="s">
        <v>456</v>
      </c>
      <c r="V19" s="189" t="s">
        <v>456</v>
      </c>
    </row>
    <row r="20" spans="1:22" ht="15.95" customHeight="1" x14ac:dyDescent="0.4">
      <c r="B20" s="315" t="s">
        <v>335</v>
      </c>
      <c r="C20" s="315"/>
      <c r="D20" s="315"/>
      <c r="E20" s="154"/>
      <c r="F20" s="187">
        <v>61</v>
      </c>
      <c r="G20" s="188">
        <v>1034</v>
      </c>
      <c r="H20" s="188">
        <v>36</v>
      </c>
      <c r="I20" s="188">
        <v>77</v>
      </c>
      <c r="J20" s="188">
        <v>14</v>
      </c>
      <c r="K20" s="188">
        <v>95</v>
      </c>
      <c r="L20" s="189">
        <v>7</v>
      </c>
      <c r="M20" s="189">
        <v>98</v>
      </c>
      <c r="N20" s="189">
        <v>2</v>
      </c>
      <c r="O20" s="189">
        <v>43</v>
      </c>
      <c r="P20" s="189">
        <v>1</v>
      </c>
      <c r="Q20" s="189">
        <v>32</v>
      </c>
      <c r="R20" s="189" t="s">
        <v>456</v>
      </c>
      <c r="S20" s="189" t="s">
        <v>456</v>
      </c>
      <c r="T20" s="189">
        <v>1</v>
      </c>
      <c r="U20" s="189">
        <v>689</v>
      </c>
      <c r="V20" s="189" t="s">
        <v>456</v>
      </c>
    </row>
    <row r="21" spans="1:22" ht="15.95" customHeight="1" x14ac:dyDescent="0.4">
      <c r="B21" s="315" t="s">
        <v>336</v>
      </c>
      <c r="C21" s="315"/>
      <c r="D21" s="315"/>
      <c r="E21" s="154"/>
      <c r="F21" s="187">
        <v>63</v>
      </c>
      <c r="G21" s="188">
        <v>509</v>
      </c>
      <c r="H21" s="188">
        <v>39</v>
      </c>
      <c r="I21" s="188">
        <v>83</v>
      </c>
      <c r="J21" s="188">
        <v>12</v>
      </c>
      <c r="K21" s="188">
        <v>79</v>
      </c>
      <c r="L21" s="189">
        <v>5</v>
      </c>
      <c r="M21" s="189">
        <v>60</v>
      </c>
      <c r="N21" s="189">
        <v>3</v>
      </c>
      <c r="O21" s="189">
        <v>81</v>
      </c>
      <c r="P21" s="189">
        <v>3</v>
      </c>
      <c r="Q21" s="189">
        <v>123</v>
      </c>
      <c r="R21" s="189">
        <v>1</v>
      </c>
      <c r="S21" s="189">
        <v>83</v>
      </c>
      <c r="T21" s="189" t="s">
        <v>456</v>
      </c>
      <c r="U21" s="189" t="s">
        <v>456</v>
      </c>
      <c r="V21" s="189" t="s">
        <v>456</v>
      </c>
    </row>
    <row r="22" spans="1:22" ht="15.95" customHeight="1" x14ac:dyDescent="0.4">
      <c r="B22" s="315" t="s">
        <v>337</v>
      </c>
      <c r="C22" s="315"/>
      <c r="D22" s="315"/>
      <c r="E22" s="154"/>
      <c r="F22" s="187">
        <v>2</v>
      </c>
      <c r="G22" s="188">
        <v>11</v>
      </c>
      <c r="H22" s="188">
        <v>1</v>
      </c>
      <c r="I22" s="188">
        <v>2</v>
      </c>
      <c r="J22" s="188">
        <v>1</v>
      </c>
      <c r="K22" s="188">
        <v>9</v>
      </c>
      <c r="L22" s="189" t="s">
        <v>456</v>
      </c>
      <c r="M22" s="189" t="s">
        <v>456</v>
      </c>
      <c r="N22" s="189" t="s">
        <v>456</v>
      </c>
      <c r="O22" s="189" t="s">
        <v>456</v>
      </c>
      <c r="P22" s="189" t="s">
        <v>456</v>
      </c>
      <c r="Q22" s="189" t="s">
        <v>456</v>
      </c>
      <c r="R22" s="189" t="s">
        <v>456</v>
      </c>
      <c r="S22" s="189" t="s">
        <v>456</v>
      </c>
      <c r="T22" s="189" t="s">
        <v>456</v>
      </c>
      <c r="U22" s="189" t="s">
        <v>456</v>
      </c>
      <c r="V22" s="189" t="s">
        <v>456</v>
      </c>
    </row>
    <row r="23" spans="1:22" ht="15.95" customHeight="1" x14ac:dyDescent="0.4">
      <c r="B23" s="314" t="s">
        <v>338</v>
      </c>
      <c r="C23" s="314"/>
      <c r="D23" s="314"/>
      <c r="E23" s="154"/>
      <c r="F23" s="187">
        <v>68</v>
      </c>
      <c r="G23" s="188">
        <v>326</v>
      </c>
      <c r="H23" s="188">
        <v>47</v>
      </c>
      <c r="I23" s="188">
        <v>92</v>
      </c>
      <c r="J23" s="188">
        <v>11</v>
      </c>
      <c r="K23" s="188">
        <v>72</v>
      </c>
      <c r="L23" s="189">
        <v>7</v>
      </c>
      <c r="M23" s="189">
        <v>93</v>
      </c>
      <c r="N23" s="189" t="s">
        <v>456</v>
      </c>
      <c r="O23" s="189" t="s">
        <v>456</v>
      </c>
      <c r="P23" s="189">
        <v>2</v>
      </c>
      <c r="Q23" s="189">
        <v>69</v>
      </c>
      <c r="R23" s="189" t="s">
        <v>456</v>
      </c>
      <c r="S23" s="189" t="s">
        <v>456</v>
      </c>
      <c r="T23" s="189" t="s">
        <v>456</v>
      </c>
      <c r="U23" s="189" t="s">
        <v>456</v>
      </c>
      <c r="V23" s="189">
        <v>1</v>
      </c>
    </row>
    <row r="24" spans="1:22" ht="15.95" customHeight="1" x14ac:dyDescent="0.4">
      <c r="B24" s="315" t="s">
        <v>339</v>
      </c>
      <c r="C24" s="315"/>
      <c r="D24" s="315"/>
      <c r="E24" s="154"/>
      <c r="F24" s="187">
        <v>176</v>
      </c>
      <c r="G24" s="188">
        <v>2310</v>
      </c>
      <c r="H24" s="188">
        <v>75</v>
      </c>
      <c r="I24" s="188">
        <v>159</v>
      </c>
      <c r="J24" s="188">
        <v>33</v>
      </c>
      <c r="K24" s="188">
        <v>224</v>
      </c>
      <c r="L24" s="189">
        <v>34</v>
      </c>
      <c r="M24" s="189">
        <v>486</v>
      </c>
      <c r="N24" s="189">
        <v>20</v>
      </c>
      <c r="O24" s="189">
        <v>467</v>
      </c>
      <c r="P24" s="189">
        <v>8</v>
      </c>
      <c r="Q24" s="189">
        <v>302</v>
      </c>
      <c r="R24" s="189">
        <v>5</v>
      </c>
      <c r="S24" s="189">
        <v>386</v>
      </c>
      <c r="T24" s="189">
        <v>1</v>
      </c>
      <c r="U24" s="189">
        <v>286</v>
      </c>
      <c r="V24" s="189" t="s">
        <v>456</v>
      </c>
    </row>
    <row r="25" spans="1:22" ht="15.95" customHeight="1" x14ac:dyDescent="0.4">
      <c r="B25" s="315" t="s">
        <v>340</v>
      </c>
      <c r="C25" s="315"/>
      <c r="D25" s="315"/>
      <c r="E25" s="154"/>
      <c r="F25" s="187">
        <v>86</v>
      </c>
      <c r="G25" s="188">
        <v>537</v>
      </c>
      <c r="H25" s="188">
        <v>56</v>
      </c>
      <c r="I25" s="188">
        <v>125</v>
      </c>
      <c r="J25" s="188">
        <v>14</v>
      </c>
      <c r="K25" s="188">
        <v>103</v>
      </c>
      <c r="L25" s="189">
        <v>9</v>
      </c>
      <c r="M25" s="189">
        <v>138</v>
      </c>
      <c r="N25" s="189">
        <v>6</v>
      </c>
      <c r="O25" s="189">
        <v>140</v>
      </c>
      <c r="P25" s="189">
        <v>1</v>
      </c>
      <c r="Q25" s="189">
        <v>31</v>
      </c>
      <c r="R25" s="189" t="s">
        <v>456</v>
      </c>
      <c r="S25" s="189" t="s">
        <v>456</v>
      </c>
      <c r="T25" s="189" t="s">
        <v>456</v>
      </c>
      <c r="U25" s="189" t="s">
        <v>456</v>
      </c>
      <c r="V25" s="189" t="s">
        <v>456</v>
      </c>
    </row>
    <row r="26" spans="1:22" s="47" customFormat="1" ht="15.95" customHeight="1" x14ac:dyDescent="0.4">
      <c r="A26" s="37"/>
      <c r="B26" s="315" t="s">
        <v>341</v>
      </c>
      <c r="C26" s="315"/>
      <c r="D26" s="315"/>
      <c r="E26" s="154"/>
      <c r="F26" s="187">
        <v>206</v>
      </c>
      <c r="G26" s="188">
        <v>1176</v>
      </c>
      <c r="H26" s="188">
        <v>124</v>
      </c>
      <c r="I26" s="188">
        <v>269</v>
      </c>
      <c r="J26" s="188">
        <v>42</v>
      </c>
      <c r="K26" s="188">
        <v>294</v>
      </c>
      <c r="L26" s="189">
        <v>26</v>
      </c>
      <c r="M26" s="189">
        <v>334</v>
      </c>
      <c r="N26" s="189">
        <v>5</v>
      </c>
      <c r="O26" s="189">
        <v>121</v>
      </c>
      <c r="P26" s="189">
        <v>1</v>
      </c>
      <c r="Q26" s="189">
        <v>30</v>
      </c>
      <c r="R26" s="189">
        <v>2</v>
      </c>
      <c r="S26" s="189">
        <v>128</v>
      </c>
      <c r="T26" s="189" t="s">
        <v>456</v>
      </c>
      <c r="U26" s="189" t="s">
        <v>456</v>
      </c>
      <c r="V26" s="189">
        <v>6</v>
      </c>
    </row>
    <row r="27" spans="1:22" ht="15.95" customHeight="1" x14ac:dyDescent="0.4">
      <c r="B27" s="315" t="s">
        <v>342</v>
      </c>
      <c r="C27" s="315"/>
      <c r="D27" s="315"/>
      <c r="E27" s="154"/>
      <c r="F27" s="187">
        <v>41</v>
      </c>
      <c r="G27" s="188">
        <v>346</v>
      </c>
      <c r="H27" s="188">
        <v>26</v>
      </c>
      <c r="I27" s="188">
        <v>47</v>
      </c>
      <c r="J27" s="188">
        <v>4</v>
      </c>
      <c r="K27" s="188">
        <v>29</v>
      </c>
      <c r="L27" s="189">
        <v>4</v>
      </c>
      <c r="M27" s="189">
        <v>47</v>
      </c>
      <c r="N27" s="189">
        <v>3</v>
      </c>
      <c r="O27" s="189">
        <v>67</v>
      </c>
      <c r="P27" s="189">
        <v>4</v>
      </c>
      <c r="Q27" s="189">
        <v>156</v>
      </c>
      <c r="R27" s="189" t="s">
        <v>456</v>
      </c>
      <c r="S27" s="189" t="s">
        <v>456</v>
      </c>
      <c r="T27" s="189" t="s">
        <v>456</v>
      </c>
      <c r="U27" s="189" t="s">
        <v>456</v>
      </c>
      <c r="V27" s="189" t="s">
        <v>456</v>
      </c>
    </row>
    <row r="28" spans="1:22" s="47" customFormat="1" ht="15.95" customHeight="1" x14ac:dyDescent="0.4">
      <c r="A28" s="47" t="s">
        <v>343</v>
      </c>
      <c r="B28" s="314" t="s">
        <v>344</v>
      </c>
      <c r="C28" s="314"/>
      <c r="D28" s="314"/>
      <c r="E28" s="155"/>
      <c r="F28" s="187">
        <v>48</v>
      </c>
      <c r="G28" s="188">
        <v>771</v>
      </c>
      <c r="H28" s="188">
        <v>15</v>
      </c>
      <c r="I28" s="188">
        <v>34</v>
      </c>
      <c r="J28" s="188">
        <v>7</v>
      </c>
      <c r="K28" s="188">
        <v>48</v>
      </c>
      <c r="L28" s="189">
        <v>11</v>
      </c>
      <c r="M28" s="189">
        <v>165</v>
      </c>
      <c r="N28" s="189">
        <v>6</v>
      </c>
      <c r="O28" s="189">
        <v>145</v>
      </c>
      <c r="P28" s="189">
        <v>4</v>
      </c>
      <c r="Q28" s="189">
        <v>138</v>
      </c>
      <c r="R28" s="189">
        <v>1</v>
      </c>
      <c r="S28" s="189">
        <v>97</v>
      </c>
      <c r="T28" s="189">
        <v>1</v>
      </c>
      <c r="U28" s="189">
        <v>144</v>
      </c>
      <c r="V28" s="189">
        <v>3</v>
      </c>
    </row>
    <row r="29" spans="1:22" ht="15.95" customHeight="1" x14ac:dyDescent="0.4">
      <c r="B29" s="315" t="s">
        <v>345</v>
      </c>
      <c r="C29" s="315"/>
      <c r="D29" s="315"/>
      <c r="E29" s="154"/>
      <c r="F29" s="187">
        <v>14</v>
      </c>
      <c r="G29" s="188">
        <v>393</v>
      </c>
      <c r="H29" s="188" t="s">
        <v>456</v>
      </c>
      <c r="I29" s="188" t="s">
        <v>456</v>
      </c>
      <c r="J29" s="188">
        <v>3</v>
      </c>
      <c r="K29" s="188">
        <v>23</v>
      </c>
      <c r="L29" s="189">
        <v>4</v>
      </c>
      <c r="M29" s="189">
        <v>63</v>
      </c>
      <c r="N29" s="189">
        <v>3</v>
      </c>
      <c r="O29" s="189">
        <v>64</v>
      </c>
      <c r="P29" s="189">
        <v>3</v>
      </c>
      <c r="Q29" s="189">
        <v>99</v>
      </c>
      <c r="R29" s="189" t="s">
        <v>456</v>
      </c>
      <c r="S29" s="189" t="s">
        <v>456</v>
      </c>
      <c r="T29" s="189">
        <v>1</v>
      </c>
      <c r="U29" s="189">
        <v>144</v>
      </c>
      <c r="V29" s="189" t="s">
        <v>456</v>
      </c>
    </row>
    <row r="30" spans="1:22" ht="15.95" customHeight="1" x14ac:dyDescent="0.4">
      <c r="B30" s="315" t="s">
        <v>346</v>
      </c>
      <c r="C30" s="315"/>
      <c r="D30" s="315"/>
      <c r="E30" s="154"/>
      <c r="F30" s="187">
        <v>3</v>
      </c>
      <c r="G30" s="188">
        <v>37</v>
      </c>
      <c r="H30" s="188" t="s">
        <v>456</v>
      </c>
      <c r="I30" s="188" t="s">
        <v>456</v>
      </c>
      <c r="J30" s="188" t="s">
        <v>456</v>
      </c>
      <c r="K30" s="188" t="s">
        <v>456</v>
      </c>
      <c r="L30" s="189">
        <v>3</v>
      </c>
      <c r="M30" s="189">
        <v>37</v>
      </c>
      <c r="N30" s="189" t="s">
        <v>456</v>
      </c>
      <c r="O30" s="189" t="s">
        <v>456</v>
      </c>
      <c r="P30" s="189" t="s">
        <v>456</v>
      </c>
      <c r="Q30" s="189" t="s">
        <v>456</v>
      </c>
      <c r="R30" s="189" t="s">
        <v>456</v>
      </c>
      <c r="S30" s="189" t="s">
        <v>456</v>
      </c>
      <c r="T30" s="189" t="s">
        <v>456</v>
      </c>
      <c r="U30" s="189" t="s">
        <v>456</v>
      </c>
      <c r="V30" s="189" t="s">
        <v>456</v>
      </c>
    </row>
    <row r="31" spans="1:22" ht="15.95" customHeight="1" x14ac:dyDescent="0.4">
      <c r="B31" s="322" t="s">
        <v>347</v>
      </c>
      <c r="C31" s="322"/>
      <c r="D31" s="322"/>
      <c r="E31" s="154"/>
      <c r="F31" s="187">
        <v>4</v>
      </c>
      <c r="G31" s="188">
        <v>31</v>
      </c>
      <c r="H31" s="188">
        <v>3</v>
      </c>
      <c r="I31" s="188">
        <v>5</v>
      </c>
      <c r="J31" s="188" t="s">
        <v>456</v>
      </c>
      <c r="K31" s="188" t="s">
        <v>456</v>
      </c>
      <c r="L31" s="189" t="s">
        <v>456</v>
      </c>
      <c r="M31" s="189" t="s">
        <v>456</v>
      </c>
      <c r="N31" s="189">
        <v>1</v>
      </c>
      <c r="O31" s="189">
        <v>26</v>
      </c>
      <c r="P31" s="189" t="s">
        <v>456</v>
      </c>
      <c r="Q31" s="189" t="s">
        <v>456</v>
      </c>
      <c r="R31" s="189" t="s">
        <v>456</v>
      </c>
      <c r="S31" s="189" t="s">
        <v>456</v>
      </c>
      <c r="T31" s="189" t="s">
        <v>456</v>
      </c>
      <c r="U31" s="189" t="s">
        <v>456</v>
      </c>
      <c r="V31" s="189" t="s">
        <v>456</v>
      </c>
    </row>
    <row r="32" spans="1:22" ht="15.95" customHeight="1" x14ac:dyDescent="0.4">
      <c r="B32" s="315" t="s">
        <v>348</v>
      </c>
      <c r="C32" s="315"/>
      <c r="D32" s="315"/>
      <c r="E32" s="154"/>
      <c r="F32" s="187">
        <v>3</v>
      </c>
      <c r="G32" s="188">
        <v>44</v>
      </c>
      <c r="H32" s="188" t="s">
        <v>456</v>
      </c>
      <c r="I32" s="188" t="s">
        <v>456</v>
      </c>
      <c r="J32" s="188" t="s">
        <v>456</v>
      </c>
      <c r="K32" s="188" t="s">
        <v>456</v>
      </c>
      <c r="L32" s="189">
        <v>1</v>
      </c>
      <c r="M32" s="189">
        <v>17</v>
      </c>
      <c r="N32" s="189">
        <v>1</v>
      </c>
      <c r="O32" s="189">
        <v>27</v>
      </c>
      <c r="P32" s="189" t="s">
        <v>456</v>
      </c>
      <c r="Q32" s="189" t="s">
        <v>456</v>
      </c>
      <c r="R32" s="189" t="s">
        <v>456</v>
      </c>
      <c r="S32" s="189" t="s">
        <v>456</v>
      </c>
      <c r="T32" s="189" t="s">
        <v>456</v>
      </c>
      <c r="U32" s="189" t="s">
        <v>456</v>
      </c>
      <c r="V32" s="189">
        <v>1</v>
      </c>
    </row>
    <row r="33" spans="1:22" ht="15.95" customHeight="1" x14ac:dyDescent="0.4">
      <c r="B33" s="314" t="s">
        <v>349</v>
      </c>
      <c r="C33" s="314"/>
      <c r="D33" s="314"/>
      <c r="E33" s="154"/>
      <c r="F33" s="187">
        <v>2</v>
      </c>
      <c r="G33" s="188">
        <v>4</v>
      </c>
      <c r="H33" s="188">
        <v>1</v>
      </c>
      <c r="I33" s="188">
        <v>4</v>
      </c>
      <c r="J33" s="188" t="s">
        <v>456</v>
      </c>
      <c r="K33" s="188" t="s">
        <v>456</v>
      </c>
      <c r="L33" s="189" t="s">
        <v>456</v>
      </c>
      <c r="M33" s="189" t="s">
        <v>456</v>
      </c>
      <c r="N33" s="189" t="s">
        <v>456</v>
      </c>
      <c r="O33" s="189" t="s">
        <v>456</v>
      </c>
      <c r="P33" s="189" t="s">
        <v>456</v>
      </c>
      <c r="Q33" s="189" t="s">
        <v>456</v>
      </c>
      <c r="R33" s="189" t="s">
        <v>456</v>
      </c>
      <c r="S33" s="189" t="s">
        <v>456</v>
      </c>
      <c r="T33" s="189" t="s">
        <v>456</v>
      </c>
      <c r="U33" s="189" t="s">
        <v>456</v>
      </c>
      <c r="V33" s="189">
        <v>1</v>
      </c>
    </row>
    <row r="34" spans="1:22" ht="15.95" customHeight="1" x14ac:dyDescent="0.4">
      <c r="A34" s="47"/>
      <c r="B34" s="322" t="s">
        <v>350</v>
      </c>
      <c r="C34" s="322"/>
      <c r="D34" s="322"/>
      <c r="E34" s="154"/>
      <c r="F34" s="187">
        <v>22</v>
      </c>
      <c r="G34" s="188">
        <v>262</v>
      </c>
      <c r="H34" s="188">
        <v>11</v>
      </c>
      <c r="I34" s="188">
        <v>25</v>
      </c>
      <c r="J34" s="188">
        <v>4</v>
      </c>
      <c r="K34" s="188">
        <v>25</v>
      </c>
      <c r="L34" s="189">
        <v>3</v>
      </c>
      <c r="M34" s="189">
        <v>48</v>
      </c>
      <c r="N34" s="189">
        <v>1</v>
      </c>
      <c r="O34" s="189">
        <v>28</v>
      </c>
      <c r="P34" s="189">
        <v>1</v>
      </c>
      <c r="Q34" s="189">
        <v>39</v>
      </c>
      <c r="R34" s="189">
        <v>1</v>
      </c>
      <c r="S34" s="189">
        <v>97</v>
      </c>
      <c r="T34" s="189" t="s">
        <v>456</v>
      </c>
      <c r="U34" s="189" t="s">
        <v>456</v>
      </c>
      <c r="V34" s="189">
        <v>1</v>
      </c>
    </row>
    <row r="35" spans="1:22" s="47" customFormat="1" ht="15.95" customHeight="1" x14ac:dyDescent="0.4">
      <c r="A35" s="47" t="s">
        <v>351</v>
      </c>
      <c r="B35" s="314" t="s">
        <v>352</v>
      </c>
      <c r="C35" s="314"/>
      <c r="D35" s="314"/>
      <c r="E35" s="155"/>
      <c r="F35" s="187">
        <v>435</v>
      </c>
      <c r="G35" s="188">
        <v>1436</v>
      </c>
      <c r="H35" s="188">
        <v>366</v>
      </c>
      <c r="I35" s="188">
        <v>743</v>
      </c>
      <c r="J35" s="188">
        <v>46</v>
      </c>
      <c r="K35" s="188">
        <v>279</v>
      </c>
      <c r="L35" s="189">
        <v>10</v>
      </c>
      <c r="M35" s="189">
        <v>129</v>
      </c>
      <c r="N35" s="189">
        <v>6</v>
      </c>
      <c r="O35" s="189">
        <v>147</v>
      </c>
      <c r="P35" s="189">
        <v>1</v>
      </c>
      <c r="Q35" s="189">
        <v>32</v>
      </c>
      <c r="R35" s="189" t="s">
        <v>456</v>
      </c>
      <c r="S35" s="189" t="s">
        <v>456</v>
      </c>
      <c r="T35" s="189">
        <v>1</v>
      </c>
      <c r="U35" s="189">
        <v>106</v>
      </c>
      <c r="V35" s="189">
        <v>5</v>
      </c>
    </row>
    <row r="36" spans="1:22" ht="15.95" customHeight="1" x14ac:dyDescent="0.4">
      <c r="B36" s="315" t="s">
        <v>353</v>
      </c>
      <c r="C36" s="315"/>
      <c r="D36" s="315"/>
      <c r="E36" s="154"/>
      <c r="F36" s="187">
        <v>75</v>
      </c>
      <c r="G36" s="188">
        <v>266</v>
      </c>
      <c r="H36" s="188">
        <v>57</v>
      </c>
      <c r="I36" s="188">
        <v>127</v>
      </c>
      <c r="J36" s="188">
        <v>15</v>
      </c>
      <c r="K36" s="188">
        <v>96</v>
      </c>
      <c r="L36" s="189">
        <v>3</v>
      </c>
      <c r="M36" s="189">
        <v>43</v>
      </c>
      <c r="N36" s="189" t="s">
        <v>456</v>
      </c>
      <c r="O36" s="189" t="s">
        <v>456</v>
      </c>
      <c r="P36" s="189" t="s">
        <v>456</v>
      </c>
      <c r="Q36" s="189" t="s">
        <v>456</v>
      </c>
      <c r="R36" s="189" t="s">
        <v>456</v>
      </c>
      <c r="S36" s="189" t="s">
        <v>456</v>
      </c>
      <c r="T36" s="189" t="s">
        <v>456</v>
      </c>
      <c r="U36" s="189" t="s">
        <v>456</v>
      </c>
      <c r="V36" s="189" t="s">
        <v>441</v>
      </c>
    </row>
    <row r="37" spans="1:22" ht="15.95" customHeight="1" x14ac:dyDescent="0.4">
      <c r="A37" s="47"/>
      <c r="B37" s="315" t="s">
        <v>354</v>
      </c>
      <c r="C37" s="315"/>
      <c r="D37" s="315"/>
      <c r="E37" s="154"/>
      <c r="F37" s="187">
        <v>345</v>
      </c>
      <c r="G37" s="188">
        <v>1089</v>
      </c>
      <c r="H37" s="188">
        <v>301</v>
      </c>
      <c r="I37" s="188">
        <v>600</v>
      </c>
      <c r="J37" s="188">
        <v>27</v>
      </c>
      <c r="K37" s="188">
        <v>157</v>
      </c>
      <c r="L37" s="189">
        <v>4</v>
      </c>
      <c r="M37" s="189">
        <v>47</v>
      </c>
      <c r="N37" s="189">
        <v>6</v>
      </c>
      <c r="O37" s="189">
        <v>147</v>
      </c>
      <c r="P37" s="189">
        <v>1</v>
      </c>
      <c r="Q37" s="189">
        <v>32</v>
      </c>
      <c r="R37" s="189" t="s">
        <v>456</v>
      </c>
      <c r="S37" s="189" t="s">
        <v>456</v>
      </c>
      <c r="T37" s="189">
        <v>1</v>
      </c>
      <c r="U37" s="189">
        <v>106</v>
      </c>
      <c r="V37" s="189">
        <v>5</v>
      </c>
    </row>
    <row r="38" spans="1:22" ht="15.95" customHeight="1" x14ac:dyDescent="0.4">
      <c r="B38" s="315" t="s">
        <v>355</v>
      </c>
      <c r="C38" s="315"/>
      <c r="D38" s="315"/>
      <c r="E38" s="154"/>
      <c r="F38" s="187">
        <v>14</v>
      </c>
      <c r="G38" s="188">
        <v>79</v>
      </c>
      <c r="H38" s="188">
        <v>7</v>
      </c>
      <c r="I38" s="188">
        <v>14</v>
      </c>
      <c r="J38" s="188">
        <v>4</v>
      </c>
      <c r="K38" s="188">
        <v>26</v>
      </c>
      <c r="L38" s="189">
        <v>3</v>
      </c>
      <c r="M38" s="189">
        <v>39</v>
      </c>
      <c r="N38" s="189" t="s">
        <v>456</v>
      </c>
      <c r="O38" s="189" t="s">
        <v>456</v>
      </c>
      <c r="P38" s="189" t="s">
        <v>456</v>
      </c>
      <c r="Q38" s="189" t="s">
        <v>456</v>
      </c>
      <c r="R38" s="189" t="s">
        <v>456</v>
      </c>
      <c r="S38" s="189" t="s">
        <v>456</v>
      </c>
      <c r="T38" s="189" t="s">
        <v>456</v>
      </c>
      <c r="U38" s="189" t="s">
        <v>456</v>
      </c>
      <c r="V38" s="189" t="s">
        <v>456</v>
      </c>
    </row>
    <row r="39" spans="1:22" s="47" customFormat="1" ht="15.95" customHeight="1" x14ac:dyDescent="0.4">
      <c r="A39" s="47" t="s">
        <v>356</v>
      </c>
      <c r="B39" s="314" t="s">
        <v>357</v>
      </c>
      <c r="C39" s="314"/>
      <c r="D39" s="314"/>
      <c r="E39" s="155"/>
      <c r="F39" s="187">
        <v>165</v>
      </c>
      <c r="G39" s="188">
        <v>1086</v>
      </c>
      <c r="H39" s="188">
        <v>123</v>
      </c>
      <c r="I39" s="188">
        <v>237</v>
      </c>
      <c r="J39" s="188">
        <v>27</v>
      </c>
      <c r="K39" s="188">
        <v>176</v>
      </c>
      <c r="L39" s="189">
        <v>5</v>
      </c>
      <c r="M39" s="189">
        <v>63</v>
      </c>
      <c r="N39" s="189" t="s">
        <v>456</v>
      </c>
      <c r="O39" s="189" t="s">
        <v>456</v>
      </c>
      <c r="P39" s="189">
        <v>7</v>
      </c>
      <c r="Q39" s="189">
        <v>236</v>
      </c>
      <c r="R39" s="189" t="s">
        <v>456</v>
      </c>
      <c r="S39" s="189" t="s">
        <v>456</v>
      </c>
      <c r="T39" s="189">
        <v>2</v>
      </c>
      <c r="U39" s="189">
        <v>374</v>
      </c>
      <c r="V39" s="189">
        <v>1</v>
      </c>
    </row>
    <row r="40" spans="1:22" ht="15.95" customHeight="1" x14ac:dyDescent="0.4">
      <c r="A40" s="47"/>
      <c r="B40" s="315" t="s">
        <v>358</v>
      </c>
      <c r="C40" s="315"/>
      <c r="D40" s="315"/>
      <c r="E40" s="154"/>
      <c r="F40" s="187">
        <v>7</v>
      </c>
      <c r="G40" s="188">
        <v>493</v>
      </c>
      <c r="H40" s="188">
        <v>1</v>
      </c>
      <c r="I40" s="188">
        <v>2</v>
      </c>
      <c r="J40" s="188" t="s">
        <v>456</v>
      </c>
      <c r="K40" s="188" t="s">
        <v>456</v>
      </c>
      <c r="L40" s="189">
        <v>1</v>
      </c>
      <c r="M40" s="189">
        <v>10</v>
      </c>
      <c r="N40" s="189" t="s">
        <v>456</v>
      </c>
      <c r="O40" s="189" t="s">
        <v>456</v>
      </c>
      <c r="P40" s="189">
        <v>3</v>
      </c>
      <c r="Q40" s="189">
        <v>107</v>
      </c>
      <c r="R40" s="189" t="s">
        <v>456</v>
      </c>
      <c r="S40" s="189" t="s">
        <v>456</v>
      </c>
      <c r="T40" s="189">
        <v>2</v>
      </c>
      <c r="U40" s="189">
        <v>374</v>
      </c>
      <c r="V40" s="189" t="s">
        <v>456</v>
      </c>
    </row>
    <row r="41" spans="1:22" ht="15.95" customHeight="1" x14ac:dyDescent="0.4">
      <c r="B41" s="314" t="s">
        <v>359</v>
      </c>
      <c r="C41" s="314"/>
      <c r="D41" s="314"/>
      <c r="E41" s="154"/>
      <c r="F41" s="187">
        <v>94</v>
      </c>
      <c r="G41" s="188">
        <v>291</v>
      </c>
      <c r="H41" s="188">
        <v>75</v>
      </c>
      <c r="I41" s="188">
        <v>142</v>
      </c>
      <c r="J41" s="188">
        <v>17</v>
      </c>
      <c r="K41" s="188">
        <v>106</v>
      </c>
      <c r="L41" s="189">
        <v>1</v>
      </c>
      <c r="M41" s="189">
        <v>11</v>
      </c>
      <c r="N41" s="189" t="s">
        <v>456</v>
      </c>
      <c r="O41" s="189" t="s">
        <v>456</v>
      </c>
      <c r="P41" s="189">
        <v>1</v>
      </c>
      <c r="Q41" s="189">
        <v>32</v>
      </c>
      <c r="R41" s="189" t="s">
        <v>456</v>
      </c>
      <c r="S41" s="189" t="s">
        <v>456</v>
      </c>
      <c r="T41" s="189" t="s">
        <v>456</v>
      </c>
      <c r="U41" s="189" t="s">
        <v>456</v>
      </c>
      <c r="V41" s="189" t="s">
        <v>456</v>
      </c>
    </row>
    <row r="42" spans="1:22" ht="15.95" customHeight="1" x14ac:dyDescent="0.4">
      <c r="B42" s="315" t="s">
        <v>360</v>
      </c>
      <c r="C42" s="315"/>
      <c r="D42" s="315"/>
      <c r="E42" s="154"/>
      <c r="F42" s="187">
        <v>7</v>
      </c>
      <c r="G42" s="188">
        <v>24</v>
      </c>
      <c r="H42" s="188">
        <v>6</v>
      </c>
      <c r="I42" s="188">
        <v>12</v>
      </c>
      <c r="J42" s="188" t="s">
        <v>456</v>
      </c>
      <c r="K42" s="188" t="s">
        <v>456</v>
      </c>
      <c r="L42" s="189">
        <v>1</v>
      </c>
      <c r="M42" s="189">
        <v>12</v>
      </c>
      <c r="N42" s="189" t="s">
        <v>456</v>
      </c>
      <c r="O42" s="189" t="s">
        <v>456</v>
      </c>
      <c r="P42" s="189" t="s">
        <v>456</v>
      </c>
      <c r="Q42" s="189" t="s">
        <v>456</v>
      </c>
      <c r="R42" s="189" t="s">
        <v>456</v>
      </c>
      <c r="S42" s="189" t="s">
        <v>456</v>
      </c>
      <c r="T42" s="189" t="s">
        <v>456</v>
      </c>
      <c r="U42" s="189" t="s">
        <v>456</v>
      </c>
      <c r="V42" s="189" t="s">
        <v>456</v>
      </c>
    </row>
    <row r="43" spans="1:22" ht="15.95" customHeight="1" x14ac:dyDescent="0.4">
      <c r="B43" s="325" t="s">
        <v>361</v>
      </c>
      <c r="C43" s="325"/>
      <c r="D43" s="325"/>
      <c r="E43" s="154"/>
      <c r="F43" s="187">
        <v>57</v>
      </c>
      <c r="G43" s="188">
        <v>278</v>
      </c>
      <c r="H43" s="188">
        <v>41</v>
      </c>
      <c r="I43" s="188">
        <v>81</v>
      </c>
      <c r="J43" s="188">
        <v>10</v>
      </c>
      <c r="K43" s="188">
        <v>70</v>
      </c>
      <c r="L43" s="189">
        <v>2</v>
      </c>
      <c r="M43" s="189">
        <v>30</v>
      </c>
      <c r="N43" s="189" t="s">
        <v>456</v>
      </c>
      <c r="O43" s="189" t="s">
        <v>456</v>
      </c>
      <c r="P43" s="189">
        <v>3</v>
      </c>
      <c r="Q43" s="189">
        <v>97</v>
      </c>
      <c r="R43" s="189" t="s">
        <v>456</v>
      </c>
      <c r="S43" s="189" t="s">
        <v>456</v>
      </c>
      <c r="T43" s="189" t="s">
        <v>456</v>
      </c>
      <c r="U43" s="189" t="s">
        <v>456</v>
      </c>
      <c r="V43" s="189">
        <v>1</v>
      </c>
    </row>
    <row r="44" spans="1:22" s="47" customFormat="1" ht="15.95" customHeight="1" x14ac:dyDescent="0.4">
      <c r="A44" s="47" t="s">
        <v>362</v>
      </c>
      <c r="B44" s="314" t="s">
        <v>363</v>
      </c>
      <c r="C44" s="314"/>
      <c r="D44" s="314"/>
      <c r="E44" s="155"/>
      <c r="F44" s="187">
        <v>551</v>
      </c>
      <c r="G44" s="188">
        <v>3809</v>
      </c>
      <c r="H44" s="188">
        <v>341</v>
      </c>
      <c r="I44" s="188">
        <v>654</v>
      </c>
      <c r="J44" s="188">
        <v>96</v>
      </c>
      <c r="K44" s="188">
        <v>608</v>
      </c>
      <c r="L44" s="189">
        <v>56</v>
      </c>
      <c r="M44" s="189">
        <v>751</v>
      </c>
      <c r="N44" s="189">
        <v>25</v>
      </c>
      <c r="O44" s="189">
        <v>619</v>
      </c>
      <c r="P44" s="189">
        <v>20</v>
      </c>
      <c r="Q44" s="189">
        <v>722</v>
      </c>
      <c r="R44" s="189">
        <v>7</v>
      </c>
      <c r="S44" s="189">
        <v>455</v>
      </c>
      <c r="T44" s="189" t="s">
        <v>456</v>
      </c>
      <c r="U44" s="189" t="s">
        <v>456</v>
      </c>
      <c r="V44" s="189">
        <v>6</v>
      </c>
    </row>
    <row r="45" spans="1:22" ht="17.25" customHeight="1" x14ac:dyDescent="0.4">
      <c r="A45" s="157"/>
      <c r="B45" s="323" t="s">
        <v>364</v>
      </c>
      <c r="C45" s="323"/>
      <c r="D45" s="323"/>
      <c r="E45" s="156"/>
      <c r="F45" s="187">
        <v>14</v>
      </c>
      <c r="G45" s="188">
        <v>138</v>
      </c>
      <c r="H45" s="188">
        <v>2</v>
      </c>
      <c r="I45" s="188">
        <v>4</v>
      </c>
      <c r="J45" s="188">
        <v>5</v>
      </c>
      <c r="K45" s="188">
        <v>33</v>
      </c>
      <c r="L45" s="189">
        <v>1</v>
      </c>
      <c r="M45" s="189">
        <v>10</v>
      </c>
      <c r="N45" s="189">
        <v>1</v>
      </c>
      <c r="O45" s="189">
        <v>22</v>
      </c>
      <c r="P45" s="189" t="s">
        <v>456</v>
      </c>
      <c r="Q45" s="189" t="s">
        <v>456</v>
      </c>
      <c r="R45" s="189">
        <v>1</v>
      </c>
      <c r="S45" s="189">
        <v>69</v>
      </c>
      <c r="T45" s="189" t="s">
        <v>456</v>
      </c>
      <c r="U45" s="189" t="s">
        <v>456</v>
      </c>
      <c r="V45" s="189">
        <v>4</v>
      </c>
    </row>
    <row r="46" spans="1:22" ht="15.95" customHeight="1" x14ac:dyDescent="0.4">
      <c r="A46" s="78"/>
      <c r="B46" s="323" t="s">
        <v>365</v>
      </c>
      <c r="C46" s="323"/>
      <c r="D46" s="323"/>
      <c r="E46" s="79"/>
      <c r="F46" s="187">
        <v>474</v>
      </c>
      <c r="G46" s="188">
        <v>3030</v>
      </c>
      <c r="H46" s="188">
        <v>313</v>
      </c>
      <c r="I46" s="188">
        <v>586</v>
      </c>
      <c r="J46" s="188">
        <v>78</v>
      </c>
      <c r="K46" s="188">
        <v>490</v>
      </c>
      <c r="L46" s="189">
        <v>42</v>
      </c>
      <c r="M46" s="189">
        <v>564</v>
      </c>
      <c r="N46" s="189">
        <v>19</v>
      </c>
      <c r="O46" s="189">
        <v>479</v>
      </c>
      <c r="P46" s="189">
        <v>16</v>
      </c>
      <c r="Q46" s="189">
        <v>591</v>
      </c>
      <c r="R46" s="189">
        <v>5</v>
      </c>
      <c r="S46" s="189">
        <v>320</v>
      </c>
      <c r="T46" s="189" t="s">
        <v>456</v>
      </c>
      <c r="U46" s="189" t="s">
        <v>456</v>
      </c>
      <c r="V46" s="189">
        <v>1</v>
      </c>
    </row>
    <row r="47" spans="1:22" s="157" customFormat="1" ht="15.95" customHeight="1" x14ac:dyDescent="0.4">
      <c r="A47" s="74"/>
      <c r="B47" s="324" t="s">
        <v>366</v>
      </c>
      <c r="C47" s="324"/>
      <c r="D47" s="324"/>
      <c r="E47" s="83"/>
      <c r="F47" s="219">
        <v>63</v>
      </c>
      <c r="G47" s="190">
        <v>641</v>
      </c>
      <c r="H47" s="190">
        <v>26</v>
      </c>
      <c r="I47" s="190">
        <v>64</v>
      </c>
      <c r="J47" s="190">
        <v>13</v>
      </c>
      <c r="K47" s="190">
        <v>85</v>
      </c>
      <c r="L47" s="190">
        <v>13</v>
      </c>
      <c r="M47" s="190">
        <v>177</v>
      </c>
      <c r="N47" s="190">
        <v>5</v>
      </c>
      <c r="O47" s="190">
        <v>118</v>
      </c>
      <c r="P47" s="190">
        <v>4</v>
      </c>
      <c r="Q47" s="190">
        <v>131</v>
      </c>
      <c r="R47" s="190">
        <v>1</v>
      </c>
      <c r="S47" s="190">
        <v>66</v>
      </c>
      <c r="T47" s="190" t="s">
        <v>456</v>
      </c>
      <c r="U47" s="190" t="s">
        <v>456</v>
      </c>
      <c r="V47" s="190">
        <v>1</v>
      </c>
    </row>
    <row r="49" spans="8:21" x14ac:dyDescent="0.4">
      <c r="H49" s="81"/>
      <c r="I49" s="81"/>
      <c r="J49" s="81"/>
      <c r="K49" s="81"/>
    </row>
    <row r="50" spans="8:21" x14ac:dyDescent="0.4">
      <c r="L50" s="81"/>
      <c r="M50" s="81"/>
      <c r="N50" s="81"/>
      <c r="O50" s="81"/>
      <c r="P50" s="81"/>
      <c r="Q50" s="81"/>
      <c r="R50" s="81"/>
      <c r="S50" s="81"/>
      <c r="T50" s="81"/>
      <c r="U50" s="82"/>
    </row>
  </sheetData>
  <mergeCells count="55">
    <mergeCell ref="B11:D11"/>
    <mergeCell ref="B12:D12"/>
    <mergeCell ref="B13:D13"/>
    <mergeCell ref="B14:D14"/>
    <mergeCell ref="B6:D6"/>
    <mergeCell ref="B7:D7"/>
    <mergeCell ref="B8:D8"/>
    <mergeCell ref="B9:D9"/>
    <mergeCell ref="B10:D10"/>
    <mergeCell ref="B3:D5"/>
    <mergeCell ref="F3:G4"/>
    <mergeCell ref="H3:K3"/>
    <mergeCell ref="H4:I4"/>
    <mergeCell ref="J4:K4"/>
    <mergeCell ref="B15:D15"/>
    <mergeCell ref="B16:D16"/>
    <mergeCell ref="B17:D17"/>
    <mergeCell ref="B18:D18"/>
    <mergeCell ref="B19:D19"/>
    <mergeCell ref="B27:D27"/>
    <mergeCell ref="B38:D38"/>
    <mergeCell ref="B28:D28"/>
    <mergeCell ref="B29:D29"/>
    <mergeCell ref="B20:D20"/>
    <mergeCell ref="B21:D21"/>
    <mergeCell ref="B24:D24"/>
    <mergeCell ref="B25:D25"/>
    <mergeCell ref="B26:D26"/>
    <mergeCell ref="B23:D23"/>
    <mergeCell ref="B22:D22"/>
    <mergeCell ref="B39:D39"/>
    <mergeCell ref="B45:D45"/>
    <mergeCell ref="B46:D46"/>
    <mergeCell ref="B47:D47"/>
    <mergeCell ref="B40:D40"/>
    <mergeCell ref="B41:D41"/>
    <mergeCell ref="B42:D42"/>
    <mergeCell ref="B43:D43"/>
    <mergeCell ref="B44:D44"/>
    <mergeCell ref="A1:K1"/>
    <mergeCell ref="L1:V1"/>
    <mergeCell ref="B35:D35"/>
    <mergeCell ref="B36:D36"/>
    <mergeCell ref="B37:D37"/>
    <mergeCell ref="L3:U3"/>
    <mergeCell ref="L4:M4"/>
    <mergeCell ref="N4:O4"/>
    <mergeCell ref="P4:Q4"/>
    <mergeCell ref="R4:S4"/>
    <mergeCell ref="T4:U4"/>
    <mergeCell ref="B34:D34"/>
    <mergeCell ref="B30:D30"/>
    <mergeCell ref="B31:D31"/>
    <mergeCell ref="B32:D32"/>
    <mergeCell ref="B33:D33"/>
  </mergeCells>
  <phoneticPr fontId="1"/>
  <pageMargins left="0.70866141732283472" right="0.51181102362204722" top="0.74803149606299213" bottom="0.74803149606299213" header="0.31496062992125984" footer="0.31496062992125984"/>
  <pageSetup paperSize="9" scale="95" orientation="portrait" horizontalDpi="300" verticalDpi="300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DCCF-703B-4DCC-9D46-AF78B8BBCD40}">
  <dimension ref="A1:W43"/>
  <sheetViews>
    <sheetView view="pageBreakPreview" zoomScaleNormal="100" zoomScaleSheetLayoutView="100" workbookViewId="0">
      <selection activeCell="B10" sqref="B10:D10"/>
    </sheetView>
  </sheetViews>
  <sheetFormatPr defaultRowHeight="13.5" x14ac:dyDescent="0.4"/>
  <cols>
    <col min="1" max="1" width="3.125" style="151" customWidth="1"/>
    <col min="2" max="2" width="10.625" style="151" customWidth="1"/>
    <col min="3" max="3" width="10.625" style="2" customWidth="1"/>
    <col min="4" max="4" width="10.625" style="151" customWidth="1"/>
    <col min="5" max="5" width="0.875" style="151" customWidth="1"/>
    <col min="6" max="21" width="7" style="151" customWidth="1"/>
    <col min="22" max="22" width="12.875" style="151" customWidth="1"/>
    <col min="23" max="261" width="9" style="151"/>
    <col min="262" max="262" width="3.125" style="151" customWidth="1"/>
    <col min="263" max="265" width="10.625" style="151" customWidth="1"/>
    <col min="266" max="266" width="0.875" style="151" customWidth="1"/>
    <col min="267" max="267" width="7.625" style="151" customWidth="1"/>
    <col min="268" max="268" width="0.875" style="151" customWidth="1"/>
    <col min="269" max="269" width="7.625" style="151" customWidth="1"/>
    <col min="270" max="270" width="0.875" style="151" customWidth="1"/>
    <col min="271" max="271" width="7.625" style="151" customWidth="1"/>
    <col min="272" max="272" width="0.875" style="151" customWidth="1"/>
    <col min="273" max="273" width="7.625" style="151" customWidth="1"/>
    <col min="274" max="274" width="0.875" style="151" customWidth="1"/>
    <col min="275" max="275" width="7.625" style="151" customWidth="1"/>
    <col min="276" max="276" width="0.875" style="151" customWidth="1"/>
    <col min="277" max="277" width="7.625" style="151" customWidth="1"/>
    <col min="278" max="278" width="0.875" style="151" customWidth="1"/>
    <col min="279" max="517" width="9" style="151"/>
    <col min="518" max="518" width="3.125" style="151" customWidth="1"/>
    <col min="519" max="521" width="10.625" style="151" customWidth="1"/>
    <col min="522" max="522" width="0.875" style="151" customWidth="1"/>
    <col min="523" max="523" width="7.625" style="151" customWidth="1"/>
    <col min="524" max="524" width="0.875" style="151" customWidth="1"/>
    <col min="525" max="525" width="7.625" style="151" customWidth="1"/>
    <col min="526" max="526" width="0.875" style="151" customWidth="1"/>
    <col min="527" max="527" width="7.625" style="151" customWidth="1"/>
    <col min="528" max="528" width="0.875" style="151" customWidth="1"/>
    <col min="529" max="529" width="7.625" style="151" customWidth="1"/>
    <col min="530" max="530" width="0.875" style="151" customWidth="1"/>
    <col min="531" max="531" width="7.625" style="151" customWidth="1"/>
    <col min="532" max="532" width="0.875" style="151" customWidth="1"/>
    <col min="533" max="533" width="7.625" style="151" customWidth="1"/>
    <col min="534" max="534" width="0.875" style="151" customWidth="1"/>
    <col min="535" max="773" width="9" style="151"/>
    <col min="774" max="774" width="3.125" style="151" customWidth="1"/>
    <col min="775" max="777" width="10.625" style="151" customWidth="1"/>
    <col min="778" max="778" width="0.875" style="151" customWidth="1"/>
    <col min="779" max="779" width="7.625" style="151" customWidth="1"/>
    <col min="780" max="780" width="0.875" style="151" customWidth="1"/>
    <col min="781" max="781" width="7.625" style="151" customWidth="1"/>
    <col min="782" max="782" width="0.875" style="151" customWidth="1"/>
    <col min="783" max="783" width="7.625" style="151" customWidth="1"/>
    <col min="784" max="784" width="0.875" style="151" customWidth="1"/>
    <col min="785" max="785" width="7.625" style="151" customWidth="1"/>
    <col min="786" max="786" width="0.875" style="151" customWidth="1"/>
    <col min="787" max="787" width="7.625" style="151" customWidth="1"/>
    <col min="788" max="788" width="0.875" style="151" customWidth="1"/>
    <col min="789" max="789" width="7.625" style="151" customWidth="1"/>
    <col min="790" max="790" width="0.875" style="151" customWidth="1"/>
    <col min="791" max="1029" width="9" style="151"/>
    <col min="1030" max="1030" width="3.125" style="151" customWidth="1"/>
    <col min="1031" max="1033" width="10.625" style="151" customWidth="1"/>
    <col min="1034" max="1034" width="0.875" style="151" customWidth="1"/>
    <col min="1035" max="1035" width="7.625" style="151" customWidth="1"/>
    <col min="1036" max="1036" width="0.875" style="151" customWidth="1"/>
    <col min="1037" max="1037" width="7.625" style="151" customWidth="1"/>
    <col min="1038" max="1038" width="0.875" style="151" customWidth="1"/>
    <col min="1039" max="1039" width="7.625" style="151" customWidth="1"/>
    <col min="1040" max="1040" width="0.875" style="151" customWidth="1"/>
    <col min="1041" max="1041" width="7.625" style="151" customWidth="1"/>
    <col min="1042" max="1042" width="0.875" style="151" customWidth="1"/>
    <col min="1043" max="1043" width="7.625" style="151" customWidth="1"/>
    <col min="1044" max="1044" width="0.875" style="151" customWidth="1"/>
    <col min="1045" max="1045" width="7.625" style="151" customWidth="1"/>
    <col min="1046" max="1046" width="0.875" style="151" customWidth="1"/>
    <col min="1047" max="1285" width="9" style="151"/>
    <col min="1286" max="1286" width="3.125" style="151" customWidth="1"/>
    <col min="1287" max="1289" width="10.625" style="151" customWidth="1"/>
    <col min="1290" max="1290" width="0.875" style="151" customWidth="1"/>
    <col min="1291" max="1291" width="7.625" style="151" customWidth="1"/>
    <col min="1292" max="1292" width="0.875" style="151" customWidth="1"/>
    <col min="1293" max="1293" width="7.625" style="151" customWidth="1"/>
    <col min="1294" max="1294" width="0.875" style="151" customWidth="1"/>
    <col min="1295" max="1295" width="7.625" style="151" customWidth="1"/>
    <col min="1296" max="1296" width="0.875" style="151" customWidth="1"/>
    <col min="1297" max="1297" width="7.625" style="151" customWidth="1"/>
    <col min="1298" max="1298" width="0.875" style="151" customWidth="1"/>
    <col min="1299" max="1299" width="7.625" style="151" customWidth="1"/>
    <col min="1300" max="1300" width="0.875" style="151" customWidth="1"/>
    <col min="1301" max="1301" width="7.625" style="151" customWidth="1"/>
    <col min="1302" max="1302" width="0.875" style="151" customWidth="1"/>
    <col min="1303" max="1541" width="9" style="151"/>
    <col min="1542" max="1542" width="3.125" style="151" customWidth="1"/>
    <col min="1543" max="1545" width="10.625" style="151" customWidth="1"/>
    <col min="1546" max="1546" width="0.875" style="151" customWidth="1"/>
    <col min="1547" max="1547" width="7.625" style="151" customWidth="1"/>
    <col min="1548" max="1548" width="0.875" style="151" customWidth="1"/>
    <col min="1549" max="1549" width="7.625" style="151" customWidth="1"/>
    <col min="1550" max="1550" width="0.875" style="151" customWidth="1"/>
    <col min="1551" max="1551" width="7.625" style="151" customWidth="1"/>
    <col min="1552" max="1552" width="0.875" style="151" customWidth="1"/>
    <col min="1553" max="1553" width="7.625" style="151" customWidth="1"/>
    <col min="1554" max="1554" width="0.875" style="151" customWidth="1"/>
    <col min="1555" max="1555" width="7.625" style="151" customWidth="1"/>
    <col min="1556" max="1556" width="0.875" style="151" customWidth="1"/>
    <col min="1557" max="1557" width="7.625" style="151" customWidth="1"/>
    <col min="1558" max="1558" width="0.875" style="151" customWidth="1"/>
    <col min="1559" max="1797" width="9" style="151"/>
    <col min="1798" max="1798" width="3.125" style="151" customWidth="1"/>
    <col min="1799" max="1801" width="10.625" style="151" customWidth="1"/>
    <col min="1802" max="1802" width="0.875" style="151" customWidth="1"/>
    <col min="1803" max="1803" width="7.625" style="151" customWidth="1"/>
    <col min="1804" max="1804" width="0.875" style="151" customWidth="1"/>
    <col min="1805" max="1805" width="7.625" style="151" customWidth="1"/>
    <col min="1806" max="1806" width="0.875" style="151" customWidth="1"/>
    <col min="1807" max="1807" width="7.625" style="151" customWidth="1"/>
    <col min="1808" max="1808" width="0.875" style="151" customWidth="1"/>
    <col min="1809" max="1809" width="7.625" style="151" customWidth="1"/>
    <col min="1810" max="1810" width="0.875" style="151" customWidth="1"/>
    <col min="1811" max="1811" width="7.625" style="151" customWidth="1"/>
    <col min="1812" max="1812" width="0.875" style="151" customWidth="1"/>
    <col min="1813" max="1813" width="7.625" style="151" customWidth="1"/>
    <col min="1814" max="1814" width="0.875" style="151" customWidth="1"/>
    <col min="1815" max="2053" width="9" style="151"/>
    <col min="2054" max="2054" width="3.125" style="151" customWidth="1"/>
    <col min="2055" max="2057" width="10.625" style="151" customWidth="1"/>
    <col min="2058" max="2058" width="0.875" style="151" customWidth="1"/>
    <col min="2059" max="2059" width="7.625" style="151" customWidth="1"/>
    <col min="2060" max="2060" width="0.875" style="151" customWidth="1"/>
    <col min="2061" max="2061" width="7.625" style="151" customWidth="1"/>
    <col min="2062" max="2062" width="0.875" style="151" customWidth="1"/>
    <col min="2063" max="2063" width="7.625" style="151" customWidth="1"/>
    <col min="2064" max="2064" width="0.875" style="151" customWidth="1"/>
    <col min="2065" max="2065" width="7.625" style="151" customWidth="1"/>
    <col min="2066" max="2066" width="0.875" style="151" customWidth="1"/>
    <col min="2067" max="2067" width="7.625" style="151" customWidth="1"/>
    <col min="2068" max="2068" width="0.875" style="151" customWidth="1"/>
    <col min="2069" max="2069" width="7.625" style="151" customWidth="1"/>
    <col min="2070" max="2070" width="0.875" style="151" customWidth="1"/>
    <col min="2071" max="2309" width="9" style="151"/>
    <col min="2310" max="2310" width="3.125" style="151" customWidth="1"/>
    <col min="2311" max="2313" width="10.625" style="151" customWidth="1"/>
    <col min="2314" max="2314" width="0.875" style="151" customWidth="1"/>
    <col min="2315" max="2315" width="7.625" style="151" customWidth="1"/>
    <col min="2316" max="2316" width="0.875" style="151" customWidth="1"/>
    <col min="2317" max="2317" width="7.625" style="151" customWidth="1"/>
    <col min="2318" max="2318" width="0.875" style="151" customWidth="1"/>
    <col min="2319" max="2319" width="7.625" style="151" customWidth="1"/>
    <col min="2320" max="2320" width="0.875" style="151" customWidth="1"/>
    <col min="2321" max="2321" width="7.625" style="151" customWidth="1"/>
    <col min="2322" max="2322" width="0.875" style="151" customWidth="1"/>
    <col min="2323" max="2323" width="7.625" style="151" customWidth="1"/>
    <col min="2324" max="2324" width="0.875" style="151" customWidth="1"/>
    <col min="2325" max="2325" width="7.625" style="151" customWidth="1"/>
    <col min="2326" max="2326" width="0.875" style="151" customWidth="1"/>
    <col min="2327" max="2565" width="9" style="151"/>
    <col min="2566" max="2566" width="3.125" style="151" customWidth="1"/>
    <col min="2567" max="2569" width="10.625" style="151" customWidth="1"/>
    <col min="2570" max="2570" width="0.875" style="151" customWidth="1"/>
    <col min="2571" max="2571" width="7.625" style="151" customWidth="1"/>
    <col min="2572" max="2572" width="0.875" style="151" customWidth="1"/>
    <col min="2573" max="2573" width="7.625" style="151" customWidth="1"/>
    <col min="2574" max="2574" width="0.875" style="151" customWidth="1"/>
    <col min="2575" max="2575" width="7.625" style="151" customWidth="1"/>
    <col min="2576" max="2576" width="0.875" style="151" customWidth="1"/>
    <col min="2577" max="2577" width="7.625" style="151" customWidth="1"/>
    <col min="2578" max="2578" width="0.875" style="151" customWidth="1"/>
    <col min="2579" max="2579" width="7.625" style="151" customWidth="1"/>
    <col min="2580" max="2580" width="0.875" style="151" customWidth="1"/>
    <col min="2581" max="2581" width="7.625" style="151" customWidth="1"/>
    <col min="2582" max="2582" width="0.875" style="151" customWidth="1"/>
    <col min="2583" max="2821" width="9" style="151"/>
    <col min="2822" max="2822" width="3.125" style="151" customWidth="1"/>
    <col min="2823" max="2825" width="10.625" style="151" customWidth="1"/>
    <col min="2826" max="2826" width="0.875" style="151" customWidth="1"/>
    <col min="2827" max="2827" width="7.625" style="151" customWidth="1"/>
    <col min="2828" max="2828" width="0.875" style="151" customWidth="1"/>
    <col min="2829" max="2829" width="7.625" style="151" customWidth="1"/>
    <col min="2830" max="2830" width="0.875" style="151" customWidth="1"/>
    <col min="2831" max="2831" width="7.625" style="151" customWidth="1"/>
    <col min="2832" max="2832" width="0.875" style="151" customWidth="1"/>
    <col min="2833" max="2833" width="7.625" style="151" customWidth="1"/>
    <col min="2834" max="2834" width="0.875" style="151" customWidth="1"/>
    <col min="2835" max="2835" width="7.625" style="151" customWidth="1"/>
    <col min="2836" max="2836" width="0.875" style="151" customWidth="1"/>
    <col min="2837" max="2837" width="7.625" style="151" customWidth="1"/>
    <col min="2838" max="2838" width="0.875" style="151" customWidth="1"/>
    <col min="2839" max="3077" width="9" style="151"/>
    <col min="3078" max="3078" width="3.125" style="151" customWidth="1"/>
    <col min="3079" max="3081" width="10.625" style="151" customWidth="1"/>
    <col min="3082" max="3082" width="0.875" style="151" customWidth="1"/>
    <col min="3083" max="3083" width="7.625" style="151" customWidth="1"/>
    <col min="3084" max="3084" width="0.875" style="151" customWidth="1"/>
    <col min="3085" max="3085" width="7.625" style="151" customWidth="1"/>
    <col min="3086" max="3086" width="0.875" style="151" customWidth="1"/>
    <col min="3087" max="3087" width="7.625" style="151" customWidth="1"/>
    <col min="3088" max="3088" width="0.875" style="151" customWidth="1"/>
    <col min="3089" max="3089" width="7.625" style="151" customWidth="1"/>
    <col min="3090" max="3090" width="0.875" style="151" customWidth="1"/>
    <col min="3091" max="3091" width="7.625" style="151" customWidth="1"/>
    <col min="3092" max="3092" width="0.875" style="151" customWidth="1"/>
    <col min="3093" max="3093" width="7.625" style="151" customWidth="1"/>
    <col min="3094" max="3094" width="0.875" style="151" customWidth="1"/>
    <col min="3095" max="3333" width="9" style="151"/>
    <col min="3334" max="3334" width="3.125" style="151" customWidth="1"/>
    <col min="3335" max="3337" width="10.625" style="151" customWidth="1"/>
    <col min="3338" max="3338" width="0.875" style="151" customWidth="1"/>
    <col min="3339" max="3339" width="7.625" style="151" customWidth="1"/>
    <col min="3340" max="3340" width="0.875" style="151" customWidth="1"/>
    <col min="3341" max="3341" width="7.625" style="151" customWidth="1"/>
    <col min="3342" max="3342" width="0.875" style="151" customWidth="1"/>
    <col min="3343" max="3343" width="7.625" style="151" customWidth="1"/>
    <col min="3344" max="3344" width="0.875" style="151" customWidth="1"/>
    <col min="3345" max="3345" width="7.625" style="151" customWidth="1"/>
    <col min="3346" max="3346" width="0.875" style="151" customWidth="1"/>
    <col min="3347" max="3347" width="7.625" style="151" customWidth="1"/>
    <col min="3348" max="3348" width="0.875" style="151" customWidth="1"/>
    <col min="3349" max="3349" width="7.625" style="151" customWidth="1"/>
    <col min="3350" max="3350" width="0.875" style="151" customWidth="1"/>
    <col min="3351" max="3589" width="9" style="151"/>
    <col min="3590" max="3590" width="3.125" style="151" customWidth="1"/>
    <col min="3591" max="3593" width="10.625" style="151" customWidth="1"/>
    <col min="3594" max="3594" width="0.875" style="151" customWidth="1"/>
    <col min="3595" max="3595" width="7.625" style="151" customWidth="1"/>
    <col min="3596" max="3596" width="0.875" style="151" customWidth="1"/>
    <col min="3597" max="3597" width="7.625" style="151" customWidth="1"/>
    <col min="3598" max="3598" width="0.875" style="151" customWidth="1"/>
    <col min="3599" max="3599" width="7.625" style="151" customWidth="1"/>
    <col min="3600" max="3600" width="0.875" style="151" customWidth="1"/>
    <col min="3601" max="3601" width="7.625" style="151" customWidth="1"/>
    <col min="3602" max="3602" width="0.875" style="151" customWidth="1"/>
    <col min="3603" max="3603" width="7.625" style="151" customWidth="1"/>
    <col min="3604" max="3604" width="0.875" style="151" customWidth="1"/>
    <col min="3605" max="3605" width="7.625" style="151" customWidth="1"/>
    <col min="3606" max="3606" width="0.875" style="151" customWidth="1"/>
    <col min="3607" max="3845" width="9" style="151"/>
    <col min="3846" max="3846" width="3.125" style="151" customWidth="1"/>
    <col min="3847" max="3849" width="10.625" style="151" customWidth="1"/>
    <col min="3850" max="3850" width="0.875" style="151" customWidth="1"/>
    <col min="3851" max="3851" width="7.625" style="151" customWidth="1"/>
    <col min="3852" max="3852" width="0.875" style="151" customWidth="1"/>
    <col min="3853" max="3853" width="7.625" style="151" customWidth="1"/>
    <col min="3854" max="3854" width="0.875" style="151" customWidth="1"/>
    <col min="3855" max="3855" width="7.625" style="151" customWidth="1"/>
    <col min="3856" max="3856" width="0.875" style="151" customWidth="1"/>
    <col min="3857" max="3857" width="7.625" style="151" customWidth="1"/>
    <col min="3858" max="3858" width="0.875" style="151" customWidth="1"/>
    <col min="3859" max="3859" width="7.625" style="151" customWidth="1"/>
    <col min="3860" max="3860" width="0.875" style="151" customWidth="1"/>
    <col min="3861" max="3861" width="7.625" style="151" customWidth="1"/>
    <col min="3862" max="3862" width="0.875" style="151" customWidth="1"/>
    <col min="3863" max="4101" width="9" style="151"/>
    <col min="4102" max="4102" width="3.125" style="151" customWidth="1"/>
    <col min="4103" max="4105" width="10.625" style="151" customWidth="1"/>
    <col min="4106" max="4106" width="0.875" style="151" customWidth="1"/>
    <col min="4107" max="4107" width="7.625" style="151" customWidth="1"/>
    <col min="4108" max="4108" width="0.875" style="151" customWidth="1"/>
    <col min="4109" max="4109" width="7.625" style="151" customWidth="1"/>
    <col min="4110" max="4110" width="0.875" style="151" customWidth="1"/>
    <col min="4111" max="4111" width="7.625" style="151" customWidth="1"/>
    <col min="4112" max="4112" width="0.875" style="151" customWidth="1"/>
    <col min="4113" max="4113" width="7.625" style="151" customWidth="1"/>
    <col min="4114" max="4114" width="0.875" style="151" customWidth="1"/>
    <col min="4115" max="4115" width="7.625" style="151" customWidth="1"/>
    <col min="4116" max="4116" width="0.875" style="151" customWidth="1"/>
    <col min="4117" max="4117" width="7.625" style="151" customWidth="1"/>
    <col min="4118" max="4118" width="0.875" style="151" customWidth="1"/>
    <col min="4119" max="4357" width="9" style="151"/>
    <col min="4358" max="4358" width="3.125" style="151" customWidth="1"/>
    <col min="4359" max="4361" width="10.625" style="151" customWidth="1"/>
    <col min="4362" max="4362" width="0.875" style="151" customWidth="1"/>
    <col min="4363" max="4363" width="7.625" style="151" customWidth="1"/>
    <col min="4364" max="4364" width="0.875" style="151" customWidth="1"/>
    <col min="4365" max="4365" width="7.625" style="151" customWidth="1"/>
    <col min="4366" max="4366" width="0.875" style="151" customWidth="1"/>
    <col min="4367" max="4367" width="7.625" style="151" customWidth="1"/>
    <col min="4368" max="4368" width="0.875" style="151" customWidth="1"/>
    <col min="4369" max="4369" width="7.625" style="151" customWidth="1"/>
    <col min="4370" max="4370" width="0.875" style="151" customWidth="1"/>
    <col min="4371" max="4371" width="7.625" style="151" customWidth="1"/>
    <col min="4372" max="4372" width="0.875" style="151" customWidth="1"/>
    <col min="4373" max="4373" width="7.625" style="151" customWidth="1"/>
    <col min="4374" max="4374" width="0.875" style="151" customWidth="1"/>
    <col min="4375" max="4613" width="9" style="151"/>
    <col min="4614" max="4614" width="3.125" style="151" customWidth="1"/>
    <col min="4615" max="4617" width="10.625" style="151" customWidth="1"/>
    <col min="4618" max="4618" width="0.875" style="151" customWidth="1"/>
    <col min="4619" max="4619" width="7.625" style="151" customWidth="1"/>
    <col min="4620" max="4620" width="0.875" style="151" customWidth="1"/>
    <col min="4621" max="4621" width="7.625" style="151" customWidth="1"/>
    <col min="4622" max="4622" width="0.875" style="151" customWidth="1"/>
    <col min="4623" max="4623" width="7.625" style="151" customWidth="1"/>
    <col min="4624" max="4624" width="0.875" style="151" customWidth="1"/>
    <col min="4625" max="4625" width="7.625" style="151" customWidth="1"/>
    <col min="4626" max="4626" width="0.875" style="151" customWidth="1"/>
    <col min="4627" max="4627" width="7.625" style="151" customWidth="1"/>
    <col min="4628" max="4628" width="0.875" style="151" customWidth="1"/>
    <col min="4629" max="4629" width="7.625" style="151" customWidth="1"/>
    <col min="4630" max="4630" width="0.875" style="151" customWidth="1"/>
    <col min="4631" max="4869" width="9" style="151"/>
    <col min="4870" max="4870" width="3.125" style="151" customWidth="1"/>
    <col min="4871" max="4873" width="10.625" style="151" customWidth="1"/>
    <col min="4874" max="4874" width="0.875" style="151" customWidth="1"/>
    <col min="4875" max="4875" width="7.625" style="151" customWidth="1"/>
    <col min="4876" max="4876" width="0.875" style="151" customWidth="1"/>
    <col min="4877" max="4877" width="7.625" style="151" customWidth="1"/>
    <col min="4878" max="4878" width="0.875" style="151" customWidth="1"/>
    <col min="4879" max="4879" width="7.625" style="151" customWidth="1"/>
    <col min="4880" max="4880" width="0.875" style="151" customWidth="1"/>
    <col min="4881" max="4881" width="7.625" style="151" customWidth="1"/>
    <col min="4882" max="4882" width="0.875" style="151" customWidth="1"/>
    <col min="4883" max="4883" width="7.625" style="151" customWidth="1"/>
    <col min="4884" max="4884" width="0.875" style="151" customWidth="1"/>
    <col min="4885" max="4885" width="7.625" style="151" customWidth="1"/>
    <col min="4886" max="4886" width="0.875" style="151" customWidth="1"/>
    <col min="4887" max="5125" width="9" style="151"/>
    <col min="5126" max="5126" width="3.125" style="151" customWidth="1"/>
    <col min="5127" max="5129" width="10.625" style="151" customWidth="1"/>
    <col min="5130" max="5130" width="0.875" style="151" customWidth="1"/>
    <col min="5131" max="5131" width="7.625" style="151" customWidth="1"/>
    <col min="5132" max="5132" width="0.875" style="151" customWidth="1"/>
    <col min="5133" max="5133" width="7.625" style="151" customWidth="1"/>
    <col min="5134" max="5134" width="0.875" style="151" customWidth="1"/>
    <col min="5135" max="5135" width="7.625" style="151" customWidth="1"/>
    <col min="5136" max="5136" width="0.875" style="151" customWidth="1"/>
    <col min="5137" max="5137" width="7.625" style="151" customWidth="1"/>
    <col min="5138" max="5138" width="0.875" style="151" customWidth="1"/>
    <col min="5139" max="5139" width="7.625" style="151" customWidth="1"/>
    <col min="5140" max="5140" width="0.875" style="151" customWidth="1"/>
    <col min="5141" max="5141" width="7.625" style="151" customWidth="1"/>
    <col min="5142" max="5142" width="0.875" style="151" customWidth="1"/>
    <col min="5143" max="5381" width="9" style="151"/>
    <col min="5382" max="5382" width="3.125" style="151" customWidth="1"/>
    <col min="5383" max="5385" width="10.625" style="151" customWidth="1"/>
    <col min="5386" max="5386" width="0.875" style="151" customWidth="1"/>
    <col min="5387" max="5387" width="7.625" style="151" customWidth="1"/>
    <col min="5388" max="5388" width="0.875" style="151" customWidth="1"/>
    <col min="5389" max="5389" width="7.625" style="151" customWidth="1"/>
    <col min="5390" max="5390" width="0.875" style="151" customWidth="1"/>
    <col min="5391" max="5391" width="7.625" style="151" customWidth="1"/>
    <col min="5392" max="5392" width="0.875" style="151" customWidth="1"/>
    <col min="5393" max="5393" width="7.625" style="151" customWidth="1"/>
    <col min="5394" max="5394" width="0.875" style="151" customWidth="1"/>
    <col min="5395" max="5395" width="7.625" style="151" customWidth="1"/>
    <col min="5396" max="5396" width="0.875" style="151" customWidth="1"/>
    <col min="5397" max="5397" width="7.625" style="151" customWidth="1"/>
    <col min="5398" max="5398" width="0.875" style="151" customWidth="1"/>
    <col min="5399" max="5637" width="9" style="151"/>
    <col min="5638" max="5638" width="3.125" style="151" customWidth="1"/>
    <col min="5639" max="5641" width="10.625" style="151" customWidth="1"/>
    <col min="5642" max="5642" width="0.875" style="151" customWidth="1"/>
    <col min="5643" max="5643" width="7.625" style="151" customWidth="1"/>
    <col min="5644" max="5644" width="0.875" style="151" customWidth="1"/>
    <col min="5645" max="5645" width="7.625" style="151" customWidth="1"/>
    <col min="5646" max="5646" width="0.875" style="151" customWidth="1"/>
    <col min="5647" max="5647" width="7.625" style="151" customWidth="1"/>
    <col min="5648" max="5648" width="0.875" style="151" customWidth="1"/>
    <col min="5649" max="5649" width="7.625" style="151" customWidth="1"/>
    <col min="5650" max="5650" width="0.875" style="151" customWidth="1"/>
    <col min="5651" max="5651" width="7.625" style="151" customWidth="1"/>
    <col min="5652" max="5652" width="0.875" style="151" customWidth="1"/>
    <col min="5653" max="5653" width="7.625" style="151" customWidth="1"/>
    <col min="5654" max="5654" width="0.875" style="151" customWidth="1"/>
    <col min="5655" max="5893" width="9" style="151"/>
    <col min="5894" max="5894" width="3.125" style="151" customWidth="1"/>
    <col min="5895" max="5897" width="10.625" style="151" customWidth="1"/>
    <col min="5898" max="5898" width="0.875" style="151" customWidth="1"/>
    <col min="5899" max="5899" width="7.625" style="151" customWidth="1"/>
    <col min="5900" max="5900" width="0.875" style="151" customWidth="1"/>
    <col min="5901" max="5901" width="7.625" style="151" customWidth="1"/>
    <col min="5902" max="5902" width="0.875" style="151" customWidth="1"/>
    <col min="5903" max="5903" width="7.625" style="151" customWidth="1"/>
    <col min="5904" max="5904" width="0.875" style="151" customWidth="1"/>
    <col min="5905" max="5905" width="7.625" style="151" customWidth="1"/>
    <col min="5906" max="5906" width="0.875" style="151" customWidth="1"/>
    <col min="5907" max="5907" width="7.625" style="151" customWidth="1"/>
    <col min="5908" max="5908" width="0.875" style="151" customWidth="1"/>
    <col min="5909" max="5909" width="7.625" style="151" customWidth="1"/>
    <col min="5910" max="5910" width="0.875" style="151" customWidth="1"/>
    <col min="5911" max="6149" width="9" style="151"/>
    <col min="6150" max="6150" width="3.125" style="151" customWidth="1"/>
    <col min="6151" max="6153" width="10.625" style="151" customWidth="1"/>
    <col min="6154" max="6154" width="0.875" style="151" customWidth="1"/>
    <col min="6155" max="6155" width="7.625" style="151" customWidth="1"/>
    <col min="6156" max="6156" width="0.875" style="151" customWidth="1"/>
    <col min="6157" max="6157" width="7.625" style="151" customWidth="1"/>
    <col min="6158" max="6158" width="0.875" style="151" customWidth="1"/>
    <col min="6159" max="6159" width="7.625" style="151" customWidth="1"/>
    <col min="6160" max="6160" width="0.875" style="151" customWidth="1"/>
    <col min="6161" max="6161" width="7.625" style="151" customWidth="1"/>
    <col min="6162" max="6162" width="0.875" style="151" customWidth="1"/>
    <col min="6163" max="6163" width="7.625" style="151" customWidth="1"/>
    <col min="6164" max="6164" width="0.875" style="151" customWidth="1"/>
    <col min="6165" max="6165" width="7.625" style="151" customWidth="1"/>
    <col min="6166" max="6166" width="0.875" style="151" customWidth="1"/>
    <col min="6167" max="6405" width="9" style="151"/>
    <col min="6406" max="6406" width="3.125" style="151" customWidth="1"/>
    <col min="6407" max="6409" width="10.625" style="151" customWidth="1"/>
    <col min="6410" max="6410" width="0.875" style="151" customWidth="1"/>
    <col min="6411" max="6411" width="7.625" style="151" customWidth="1"/>
    <col min="6412" max="6412" width="0.875" style="151" customWidth="1"/>
    <col min="6413" max="6413" width="7.625" style="151" customWidth="1"/>
    <col min="6414" max="6414" width="0.875" style="151" customWidth="1"/>
    <col min="6415" max="6415" width="7.625" style="151" customWidth="1"/>
    <col min="6416" max="6416" width="0.875" style="151" customWidth="1"/>
    <col min="6417" max="6417" width="7.625" style="151" customWidth="1"/>
    <col min="6418" max="6418" width="0.875" style="151" customWidth="1"/>
    <col min="6419" max="6419" width="7.625" style="151" customWidth="1"/>
    <col min="6420" max="6420" width="0.875" style="151" customWidth="1"/>
    <col min="6421" max="6421" width="7.625" style="151" customWidth="1"/>
    <col min="6422" max="6422" width="0.875" style="151" customWidth="1"/>
    <col min="6423" max="6661" width="9" style="151"/>
    <col min="6662" max="6662" width="3.125" style="151" customWidth="1"/>
    <col min="6663" max="6665" width="10.625" style="151" customWidth="1"/>
    <col min="6666" max="6666" width="0.875" style="151" customWidth="1"/>
    <col min="6667" max="6667" width="7.625" style="151" customWidth="1"/>
    <col min="6668" max="6668" width="0.875" style="151" customWidth="1"/>
    <col min="6669" max="6669" width="7.625" style="151" customWidth="1"/>
    <col min="6670" max="6670" width="0.875" style="151" customWidth="1"/>
    <col min="6671" max="6671" width="7.625" style="151" customWidth="1"/>
    <col min="6672" max="6672" width="0.875" style="151" customWidth="1"/>
    <col min="6673" max="6673" width="7.625" style="151" customWidth="1"/>
    <col min="6674" max="6674" width="0.875" style="151" customWidth="1"/>
    <col min="6675" max="6675" width="7.625" style="151" customWidth="1"/>
    <col min="6676" max="6676" width="0.875" style="151" customWidth="1"/>
    <col min="6677" max="6677" width="7.625" style="151" customWidth="1"/>
    <col min="6678" max="6678" width="0.875" style="151" customWidth="1"/>
    <col min="6679" max="6917" width="9" style="151"/>
    <col min="6918" max="6918" width="3.125" style="151" customWidth="1"/>
    <col min="6919" max="6921" width="10.625" style="151" customWidth="1"/>
    <col min="6922" max="6922" width="0.875" style="151" customWidth="1"/>
    <col min="6923" max="6923" width="7.625" style="151" customWidth="1"/>
    <col min="6924" max="6924" width="0.875" style="151" customWidth="1"/>
    <col min="6925" max="6925" width="7.625" style="151" customWidth="1"/>
    <col min="6926" max="6926" width="0.875" style="151" customWidth="1"/>
    <col min="6927" max="6927" width="7.625" style="151" customWidth="1"/>
    <col min="6928" max="6928" width="0.875" style="151" customWidth="1"/>
    <col min="6929" max="6929" width="7.625" style="151" customWidth="1"/>
    <col min="6930" max="6930" width="0.875" style="151" customWidth="1"/>
    <col min="6931" max="6931" width="7.625" style="151" customWidth="1"/>
    <col min="6932" max="6932" width="0.875" style="151" customWidth="1"/>
    <col min="6933" max="6933" width="7.625" style="151" customWidth="1"/>
    <col min="6934" max="6934" width="0.875" style="151" customWidth="1"/>
    <col min="6935" max="7173" width="9" style="151"/>
    <col min="7174" max="7174" width="3.125" style="151" customWidth="1"/>
    <col min="7175" max="7177" width="10.625" style="151" customWidth="1"/>
    <col min="7178" max="7178" width="0.875" style="151" customWidth="1"/>
    <col min="7179" max="7179" width="7.625" style="151" customWidth="1"/>
    <col min="7180" max="7180" width="0.875" style="151" customWidth="1"/>
    <col min="7181" max="7181" width="7.625" style="151" customWidth="1"/>
    <col min="7182" max="7182" width="0.875" style="151" customWidth="1"/>
    <col min="7183" max="7183" width="7.625" style="151" customWidth="1"/>
    <col min="7184" max="7184" width="0.875" style="151" customWidth="1"/>
    <col min="7185" max="7185" width="7.625" style="151" customWidth="1"/>
    <col min="7186" max="7186" width="0.875" style="151" customWidth="1"/>
    <col min="7187" max="7187" width="7.625" style="151" customWidth="1"/>
    <col min="7188" max="7188" width="0.875" style="151" customWidth="1"/>
    <col min="7189" max="7189" width="7.625" style="151" customWidth="1"/>
    <col min="7190" max="7190" width="0.875" style="151" customWidth="1"/>
    <col min="7191" max="7429" width="9" style="151"/>
    <col min="7430" max="7430" width="3.125" style="151" customWidth="1"/>
    <col min="7431" max="7433" width="10.625" style="151" customWidth="1"/>
    <col min="7434" max="7434" width="0.875" style="151" customWidth="1"/>
    <col min="7435" max="7435" width="7.625" style="151" customWidth="1"/>
    <col min="7436" max="7436" width="0.875" style="151" customWidth="1"/>
    <col min="7437" max="7437" width="7.625" style="151" customWidth="1"/>
    <col min="7438" max="7438" width="0.875" style="151" customWidth="1"/>
    <col min="7439" max="7439" width="7.625" style="151" customWidth="1"/>
    <col min="7440" max="7440" width="0.875" style="151" customWidth="1"/>
    <col min="7441" max="7441" width="7.625" style="151" customWidth="1"/>
    <col min="7442" max="7442" width="0.875" style="151" customWidth="1"/>
    <col min="7443" max="7443" width="7.625" style="151" customWidth="1"/>
    <col min="7444" max="7444" width="0.875" style="151" customWidth="1"/>
    <col min="7445" max="7445" width="7.625" style="151" customWidth="1"/>
    <col min="7446" max="7446" width="0.875" style="151" customWidth="1"/>
    <col min="7447" max="7685" width="9" style="151"/>
    <col min="7686" max="7686" width="3.125" style="151" customWidth="1"/>
    <col min="7687" max="7689" width="10.625" style="151" customWidth="1"/>
    <col min="7690" max="7690" width="0.875" style="151" customWidth="1"/>
    <col min="7691" max="7691" width="7.625" style="151" customWidth="1"/>
    <col min="7692" max="7692" width="0.875" style="151" customWidth="1"/>
    <col min="7693" max="7693" width="7.625" style="151" customWidth="1"/>
    <col min="7694" max="7694" width="0.875" style="151" customWidth="1"/>
    <col min="7695" max="7695" width="7.625" style="151" customWidth="1"/>
    <col min="7696" max="7696" width="0.875" style="151" customWidth="1"/>
    <col min="7697" max="7697" width="7.625" style="151" customWidth="1"/>
    <col min="7698" max="7698" width="0.875" style="151" customWidth="1"/>
    <col min="7699" max="7699" width="7.625" style="151" customWidth="1"/>
    <col min="7700" max="7700" width="0.875" style="151" customWidth="1"/>
    <col min="7701" max="7701" width="7.625" style="151" customWidth="1"/>
    <col min="7702" max="7702" width="0.875" style="151" customWidth="1"/>
    <col min="7703" max="7941" width="9" style="151"/>
    <col min="7942" max="7942" width="3.125" style="151" customWidth="1"/>
    <col min="7943" max="7945" width="10.625" style="151" customWidth="1"/>
    <col min="7946" max="7946" width="0.875" style="151" customWidth="1"/>
    <col min="7947" max="7947" width="7.625" style="151" customWidth="1"/>
    <col min="7948" max="7948" width="0.875" style="151" customWidth="1"/>
    <col min="7949" max="7949" width="7.625" style="151" customWidth="1"/>
    <col min="7950" max="7950" width="0.875" style="151" customWidth="1"/>
    <col min="7951" max="7951" width="7.625" style="151" customWidth="1"/>
    <col min="7952" max="7952" width="0.875" style="151" customWidth="1"/>
    <col min="7953" max="7953" width="7.625" style="151" customWidth="1"/>
    <col min="7954" max="7954" width="0.875" style="151" customWidth="1"/>
    <col min="7955" max="7955" width="7.625" style="151" customWidth="1"/>
    <col min="7956" max="7956" width="0.875" style="151" customWidth="1"/>
    <col min="7957" max="7957" width="7.625" style="151" customWidth="1"/>
    <col min="7958" max="7958" width="0.875" style="151" customWidth="1"/>
    <col min="7959" max="8197" width="9" style="151"/>
    <col min="8198" max="8198" width="3.125" style="151" customWidth="1"/>
    <col min="8199" max="8201" width="10.625" style="151" customWidth="1"/>
    <col min="8202" max="8202" width="0.875" style="151" customWidth="1"/>
    <col min="8203" max="8203" width="7.625" style="151" customWidth="1"/>
    <col min="8204" max="8204" width="0.875" style="151" customWidth="1"/>
    <col min="8205" max="8205" width="7.625" style="151" customWidth="1"/>
    <col min="8206" max="8206" width="0.875" style="151" customWidth="1"/>
    <col min="8207" max="8207" width="7.625" style="151" customWidth="1"/>
    <col min="8208" max="8208" width="0.875" style="151" customWidth="1"/>
    <col min="8209" max="8209" width="7.625" style="151" customWidth="1"/>
    <col min="8210" max="8210" width="0.875" style="151" customWidth="1"/>
    <col min="8211" max="8211" width="7.625" style="151" customWidth="1"/>
    <col min="8212" max="8212" width="0.875" style="151" customWidth="1"/>
    <col min="8213" max="8213" width="7.625" style="151" customWidth="1"/>
    <col min="8214" max="8214" width="0.875" style="151" customWidth="1"/>
    <col min="8215" max="8453" width="9" style="151"/>
    <col min="8454" max="8454" width="3.125" style="151" customWidth="1"/>
    <col min="8455" max="8457" width="10.625" style="151" customWidth="1"/>
    <col min="8458" max="8458" width="0.875" style="151" customWidth="1"/>
    <col min="8459" max="8459" width="7.625" style="151" customWidth="1"/>
    <col min="8460" max="8460" width="0.875" style="151" customWidth="1"/>
    <col min="8461" max="8461" width="7.625" style="151" customWidth="1"/>
    <col min="8462" max="8462" width="0.875" style="151" customWidth="1"/>
    <col min="8463" max="8463" width="7.625" style="151" customWidth="1"/>
    <col min="8464" max="8464" width="0.875" style="151" customWidth="1"/>
    <col min="8465" max="8465" width="7.625" style="151" customWidth="1"/>
    <col min="8466" max="8466" width="0.875" style="151" customWidth="1"/>
    <col min="8467" max="8467" width="7.625" style="151" customWidth="1"/>
    <col min="8468" max="8468" width="0.875" style="151" customWidth="1"/>
    <col min="8469" max="8469" width="7.625" style="151" customWidth="1"/>
    <col min="8470" max="8470" width="0.875" style="151" customWidth="1"/>
    <col min="8471" max="8709" width="9" style="151"/>
    <col min="8710" max="8710" width="3.125" style="151" customWidth="1"/>
    <col min="8711" max="8713" width="10.625" style="151" customWidth="1"/>
    <col min="8714" max="8714" width="0.875" style="151" customWidth="1"/>
    <col min="8715" max="8715" width="7.625" style="151" customWidth="1"/>
    <col min="8716" max="8716" width="0.875" style="151" customWidth="1"/>
    <col min="8717" max="8717" width="7.625" style="151" customWidth="1"/>
    <col min="8718" max="8718" width="0.875" style="151" customWidth="1"/>
    <col min="8719" max="8719" width="7.625" style="151" customWidth="1"/>
    <col min="8720" max="8720" width="0.875" style="151" customWidth="1"/>
    <col min="8721" max="8721" width="7.625" style="151" customWidth="1"/>
    <col min="8722" max="8722" width="0.875" style="151" customWidth="1"/>
    <col min="8723" max="8723" width="7.625" style="151" customWidth="1"/>
    <col min="8724" max="8724" width="0.875" style="151" customWidth="1"/>
    <col min="8725" max="8725" width="7.625" style="151" customWidth="1"/>
    <col min="8726" max="8726" width="0.875" style="151" customWidth="1"/>
    <col min="8727" max="8965" width="9" style="151"/>
    <col min="8966" max="8966" width="3.125" style="151" customWidth="1"/>
    <col min="8967" max="8969" width="10.625" style="151" customWidth="1"/>
    <col min="8970" max="8970" width="0.875" style="151" customWidth="1"/>
    <col min="8971" max="8971" width="7.625" style="151" customWidth="1"/>
    <col min="8972" max="8972" width="0.875" style="151" customWidth="1"/>
    <col min="8973" max="8973" width="7.625" style="151" customWidth="1"/>
    <col min="8974" max="8974" width="0.875" style="151" customWidth="1"/>
    <col min="8975" max="8975" width="7.625" style="151" customWidth="1"/>
    <col min="8976" max="8976" width="0.875" style="151" customWidth="1"/>
    <col min="8977" max="8977" width="7.625" style="151" customWidth="1"/>
    <col min="8978" max="8978" width="0.875" style="151" customWidth="1"/>
    <col min="8979" max="8979" width="7.625" style="151" customWidth="1"/>
    <col min="8980" max="8980" width="0.875" style="151" customWidth="1"/>
    <col min="8981" max="8981" width="7.625" style="151" customWidth="1"/>
    <col min="8982" max="8982" width="0.875" style="151" customWidth="1"/>
    <col min="8983" max="9221" width="9" style="151"/>
    <col min="9222" max="9222" width="3.125" style="151" customWidth="1"/>
    <col min="9223" max="9225" width="10.625" style="151" customWidth="1"/>
    <col min="9226" max="9226" width="0.875" style="151" customWidth="1"/>
    <col min="9227" max="9227" width="7.625" style="151" customWidth="1"/>
    <col min="9228" max="9228" width="0.875" style="151" customWidth="1"/>
    <col min="9229" max="9229" width="7.625" style="151" customWidth="1"/>
    <col min="9230" max="9230" width="0.875" style="151" customWidth="1"/>
    <col min="9231" max="9231" width="7.625" style="151" customWidth="1"/>
    <col min="9232" max="9232" width="0.875" style="151" customWidth="1"/>
    <col min="9233" max="9233" width="7.625" style="151" customWidth="1"/>
    <col min="9234" max="9234" width="0.875" style="151" customWidth="1"/>
    <col min="9235" max="9235" width="7.625" style="151" customWidth="1"/>
    <col min="9236" max="9236" width="0.875" style="151" customWidth="1"/>
    <col min="9237" max="9237" width="7.625" style="151" customWidth="1"/>
    <col min="9238" max="9238" width="0.875" style="151" customWidth="1"/>
    <col min="9239" max="9477" width="9" style="151"/>
    <col min="9478" max="9478" width="3.125" style="151" customWidth="1"/>
    <col min="9479" max="9481" width="10.625" style="151" customWidth="1"/>
    <col min="9482" max="9482" width="0.875" style="151" customWidth="1"/>
    <col min="9483" max="9483" width="7.625" style="151" customWidth="1"/>
    <col min="9484" max="9484" width="0.875" style="151" customWidth="1"/>
    <col min="9485" max="9485" width="7.625" style="151" customWidth="1"/>
    <col min="9486" max="9486" width="0.875" style="151" customWidth="1"/>
    <col min="9487" max="9487" width="7.625" style="151" customWidth="1"/>
    <col min="9488" max="9488" width="0.875" style="151" customWidth="1"/>
    <col min="9489" max="9489" width="7.625" style="151" customWidth="1"/>
    <col min="9490" max="9490" width="0.875" style="151" customWidth="1"/>
    <col min="9491" max="9491" width="7.625" style="151" customWidth="1"/>
    <col min="9492" max="9492" width="0.875" style="151" customWidth="1"/>
    <col min="9493" max="9493" width="7.625" style="151" customWidth="1"/>
    <col min="9494" max="9494" width="0.875" style="151" customWidth="1"/>
    <col min="9495" max="9733" width="9" style="151"/>
    <col min="9734" max="9734" width="3.125" style="151" customWidth="1"/>
    <col min="9735" max="9737" width="10.625" style="151" customWidth="1"/>
    <col min="9738" max="9738" width="0.875" style="151" customWidth="1"/>
    <col min="9739" max="9739" width="7.625" style="151" customWidth="1"/>
    <col min="9740" max="9740" width="0.875" style="151" customWidth="1"/>
    <col min="9741" max="9741" width="7.625" style="151" customWidth="1"/>
    <col min="9742" max="9742" width="0.875" style="151" customWidth="1"/>
    <col min="9743" max="9743" width="7.625" style="151" customWidth="1"/>
    <col min="9744" max="9744" width="0.875" style="151" customWidth="1"/>
    <col min="9745" max="9745" width="7.625" style="151" customWidth="1"/>
    <col min="9746" max="9746" width="0.875" style="151" customWidth="1"/>
    <col min="9747" max="9747" width="7.625" style="151" customWidth="1"/>
    <col min="9748" max="9748" width="0.875" style="151" customWidth="1"/>
    <col min="9749" max="9749" width="7.625" style="151" customWidth="1"/>
    <col min="9750" max="9750" width="0.875" style="151" customWidth="1"/>
    <col min="9751" max="9989" width="9" style="151"/>
    <col min="9990" max="9990" width="3.125" style="151" customWidth="1"/>
    <col min="9991" max="9993" width="10.625" style="151" customWidth="1"/>
    <col min="9994" max="9994" width="0.875" style="151" customWidth="1"/>
    <col min="9995" max="9995" width="7.625" style="151" customWidth="1"/>
    <col min="9996" max="9996" width="0.875" style="151" customWidth="1"/>
    <col min="9997" max="9997" width="7.625" style="151" customWidth="1"/>
    <col min="9998" max="9998" width="0.875" style="151" customWidth="1"/>
    <col min="9999" max="9999" width="7.625" style="151" customWidth="1"/>
    <col min="10000" max="10000" width="0.875" style="151" customWidth="1"/>
    <col min="10001" max="10001" width="7.625" style="151" customWidth="1"/>
    <col min="10002" max="10002" width="0.875" style="151" customWidth="1"/>
    <col min="10003" max="10003" width="7.625" style="151" customWidth="1"/>
    <col min="10004" max="10004" width="0.875" style="151" customWidth="1"/>
    <col min="10005" max="10005" width="7.625" style="151" customWidth="1"/>
    <col min="10006" max="10006" width="0.875" style="151" customWidth="1"/>
    <col min="10007" max="10245" width="9" style="151"/>
    <col min="10246" max="10246" width="3.125" style="151" customWidth="1"/>
    <col min="10247" max="10249" width="10.625" style="151" customWidth="1"/>
    <col min="10250" max="10250" width="0.875" style="151" customWidth="1"/>
    <col min="10251" max="10251" width="7.625" style="151" customWidth="1"/>
    <col min="10252" max="10252" width="0.875" style="151" customWidth="1"/>
    <col min="10253" max="10253" width="7.625" style="151" customWidth="1"/>
    <col min="10254" max="10254" width="0.875" style="151" customWidth="1"/>
    <col min="10255" max="10255" width="7.625" style="151" customWidth="1"/>
    <col min="10256" max="10256" width="0.875" style="151" customWidth="1"/>
    <col min="10257" max="10257" width="7.625" style="151" customWidth="1"/>
    <col min="10258" max="10258" width="0.875" style="151" customWidth="1"/>
    <col min="10259" max="10259" width="7.625" style="151" customWidth="1"/>
    <col min="10260" max="10260" width="0.875" style="151" customWidth="1"/>
    <col min="10261" max="10261" width="7.625" style="151" customWidth="1"/>
    <col min="10262" max="10262" width="0.875" style="151" customWidth="1"/>
    <col min="10263" max="10501" width="9" style="151"/>
    <col min="10502" max="10502" width="3.125" style="151" customWidth="1"/>
    <col min="10503" max="10505" width="10.625" style="151" customWidth="1"/>
    <col min="10506" max="10506" width="0.875" style="151" customWidth="1"/>
    <col min="10507" max="10507" width="7.625" style="151" customWidth="1"/>
    <col min="10508" max="10508" width="0.875" style="151" customWidth="1"/>
    <col min="10509" max="10509" width="7.625" style="151" customWidth="1"/>
    <col min="10510" max="10510" width="0.875" style="151" customWidth="1"/>
    <col min="10511" max="10511" width="7.625" style="151" customWidth="1"/>
    <col min="10512" max="10512" width="0.875" style="151" customWidth="1"/>
    <col min="10513" max="10513" width="7.625" style="151" customWidth="1"/>
    <col min="10514" max="10514" width="0.875" style="151" customWidth="1"/>
    <col min="10515" max="10515" width="7.625" style="151" customWidth="1"/>
    <col min="10516" max="10516" width="0.875" style="151" customWidth="1"/>
    <col min="10517" max="10517" width="7.625" style="151" customWidth="1"/>
    <col min="10518" max="10518" width="0.875" style="151" customWidth="1"/>
    <col min="10519" max="10757" width="9" style="151"/>
    <col min="10758" max="10758" width="3.125" style="151" customWidth="1"/>
    <col min="10759" max="10761" width="10.625" style="151" customWidth="1"/>
    <col min="10762" max="10762" width="0.875" style="151" customWidth="1"/>
    <col min="10763" max="10763" width="7.625" style="151" customWidth="1"/>
    <col min="10764" max="10764" width="0.875" style="151" customWidth="1"/>
    <col min="10765" max="10765" width="7.625" style="151" customWidth="1"/>
    <col min="10766" max="10766" width="0.875" style="151" customWidth="1"/>
    <col min="10767" max="10767" width="7.625" style="151" customWidth="1"/>
    <col min="10768" max="10768" width="0.875" style="151" customWidth="1"/>
    <col min="10769" max="10769" width="7.625" style="151" customWidth="1"/>
    <col min="10770" max="10770" width="0.875" style="151" customWidth="1"/>
    <col min="10771" max="10771" width="7.625" style="151" customWidth="1"/>
    <col min="10772" max="10772" width="0.875" style="151" customWidth="1"/>
    <col min="10773" max="10773" width="7.625" style="151" customWidth="1"/>
    <col min="10774" max="10774" width="0.875" style="151" customWidth="1"/>
    <col min="10775" max="11013" width="9" style="151"/>
    <col min="11014" max="11014" width="3.125" style="151" customWidth="1"/>
    <col min="11015" max="11017" width="10.625" style="151" customWidth="1"/>
    <col min="11018" max="11018" width="0.875" style="151" customWidth="1"/>
    <col min="11019" max="11019" width="7.625" style="151" customWidth="1"/>
    <col min="11020" max="11020" width="0.875" style="151" customWidth="1"/>
    <col min="11021" max="11021" width="7.625" style="151" customWidth="1"/>
    <col min="11022" max="11022" width="0.875" style="151" customWidth="1"/>
    <col min="11023" max="11023" width="7.625" style="151" customWidth="1"/>
    <col min="11024" max="11024" width="0.875" style="151" customWidth="1"/>
    <col min="11025" max="11025" width="7.625" style="151" customWidth="1"/>
    <col min="11026" max="11026" width="0.875" style="151" customWidth="1"/>
    <col min="11027" max="11027" width="7.625" style="151" customWidth="1"/>
    <col min="11028" max="11028" width="0.875" style="151" customWidth="1"/>
    <col min="11029" max="11029" width="7.625" style="151" customWidth="1"/>
    <col min="11030" max="11030" width="0.875" style="151" customWidth="1"/>
    <col min="11031" max="11269" width="9" style="151"/>
    <col min="11270" max="11270" width="3.125" style="151" customWidth="1"/>
    <col min="11271" max="11273" width="10.625" style="151" customWidth="1"/>
    <col min="11274" max="11274" width="0.875" style="151" customWidth="1"/>
    <col min="11275" max="11275" width="7.625" style="151" customWidth="1"/>
    <col min="11276" max="11276" width="0.875" style="151" customWidth="1"/>
    <col min="11277" max="11277" width="7.625" style="151" customWidth="1"/>
    <col min="11278" max="11278" width="0.875" style="151" customWidth="1"/>
    <col min="11279" max="11279" width="7.625" style="151" customWidth="1"/>
    <col min="11280" max="11280" width="0.875" style="151" customWidth="1"/>
    <col min="11281" max="11281" width="7.625" style="151" customWidth="1"/>
    <col min="11282" max="11282" width="0.875" style="151" customWidth="1"/>
    <col min="11283" max="11283" width="7.625" style="151" customWidth="1"/>
    <col min="11284" max="11284" width="0.875" style="151" customWidth="1"/>
    <col min="11285" max="11285" width="7.625" style="151" customWidth="1"/>
    <col min="11286" max="11286" width="0.875" style="151" customWidth="1"/>
    <col min="11287" max="11525" width="9" style="151"/>
    <col min="11526" max="11526" width="3.125" style="151" customWidth="1"/>
    <col min="11527" max="11529" width="10.625" style="151" customWidth="1"/>
    <col min="11530" max="11530" width="0.875" style="151" customWidth="1"/>
    <col min="11531" max="11531" width="7.625" style="151" customWidth="1"/>
    <col min="11532" max="11532" width="0.875" style="151" customWidth="1"/>
    <col min="11533" max="11533" width="7.625" style="151" customWidth="1"/>
    <col min="11534" max="11534" width="0.875" style="151" customWidth="1"/>
    <col min="11535" max="11535" width="7.625" style="151" customWidth="1"/>
    <col min="11536" max="11536" width="0.875" style="151" customWidth="1"/>
    <col min="11537" max="11537" width="7.625" style="151" customWidth="1"/>
    <col min="11538" max="11538" width="0.875" style="151" customWidth="1"/>
    <col min="11539" max="11539" width="7.625" style="151" customWidth="1"/>
    <col min="11540" max="11540" width="0.875" style="151" customWidth="1"/>
    <col min="11541" max="11541" width="7.625" style="151" customWidth="1"/>
    <col min="11542" max="11542" width="0.875" style="151" customWidth="1"/>
    <col min="11543" max="11781" width="9" style="151"/>
    <col min="11782" max="11782" width="3.125" style="151" customWidth="1"/>
    <col min="11783" max="11785" width="10.625" style="151" customWidth="1"/>
    <col min="11786" max="11786" width="0.875" style="151" customWidth="1"/>
    <col min="11787" max="11787" width="7.625" style="151" customWidth="1"/>
    <col min="11788" max="11788" width="0.875" style="151" customWidth="1"/>
    <col min="11789" max="11789" width="7.625" style="151" customWidth="1"/>
    <col min="11790" max="11790" width="0.875" style="151" customWidth="1"/>
    <col min="11791" max="11791" width="7.625" style="151" customWidth="1"/>
    <col min="11792" max="11792" width="0.875" style="151" customWidth="1"/>
    <col min="11793" max="11793" width="7.625" style="151" customWidth="1"/>
    <col min="11794" max="11794" width="0.875" style="151" customWidth="1"/>
    <col min="11795" max="11795" width="7.625" style="151" customWidth="1"/>
    <col min="11796" max="11796" width="0.875" style="151" customWidth="1"/>
    <col min="11797" max="11797" width="7.625" style="151" customWidth="1"/>
    <col min="11798" max="11798" width="0.875" style="151" customWidth="1"/>
    <col min="11799" max="12037" width="9" style="151"/>
    <col min="12038" max="12038" width="3.125" style="151" customWidth="1"/>
    <col min="12039" max="12041" width="10.625" style="151" customWidth="1"/>
    <col min="12042" max="12042" width="0.875" style="151" customWidth="1"/>
    <col min="12043" max="12043" width="7.625" style="151" customWidth="1"/>
    <col min="12044" max="12044" width="0.875" style="151" customWidth="1"/>
    <col min="12045" max="12045" width="7.625" style="151" customWidth="1"/>
    <col min="12046" max="12046" width="0.875" style="151" customWidth="1"/>
    <col min="12047" max="12047" width="7.625" style="151" customWidth="1"/>
    <col min="12048" max="12048" width="0.875" style="151" customWidth="1"/>
    <col min="12049" max="12049" width="7.625" style="151" customWidth="1"/>
    <col min="12050" max="12050" width="0.875" style="151" customWidth="1"/>
    <col min="12051" max="12051" width="7.625" style="151" customWidth="1"/>
    <col min="12052" max="12052" width="0.875" style="151" customWidth="1"/>
    <col min="12053" max="12053" width="7.625" style="151" customWidth="1"/>
    <col min="12054" max="12054" width="0.875" style="151" customWidth="1"/>
    <col min="12055" max="12293" width="9" style="151"/>
    <col min="12294" max="12294" width="3.125" style="151" customWidth="1"/>
    <col min="12295" max="12297" width="10.625" style="151" customWidth="1"/>
    <col min="12298" max="12298" width="0.875" style="151" customWidth="1"/>
    <col min="12299" max="12299" width="7.625" style="151" customWidth="1"/>
    <col min="12300" max="12300" width="0.875" style="151" customWidth="1"/>
    <col min="12301" max="12301" width="7.625" style="151" customWidth="1"/>
    <col min="12302" max="12302" width="0.875" style="151" customWidth="1"/>
    <col min="12303" max="12303" width="7.625" style="151" customWidth="1"/>
    <col min="12304" max="12304" width="0.875" style="151" customWidth="1"/>
    <col min="12305" max="12305" width="7.625" style="151" customWidth="1"/>
    <col min="12306" max="12306" width="0.875" style="151" customWidth="1"/>
    <col min="12307" max="12307" width="7.625" style="151" customWidth="1"/>
    <col min="12308" max="12308" width="0.875" style="151" customWidth="1"/>
    <col min="12309" max="12309" width="7.625" style="151" customWidth="1"/>
    <col min="12310" max="12310" width="0.875" style="151" customWidth="1"/>
    <col min="12311" max="12549" width="9" style="151"/>
    <col min="12550" max="12550" width="3.125" style="151" customWidth="1"/>
    <col min="12551" max="12553" width="10.625" style="151" customWidth="1"/>
    <col min="12554" max="12554" width="0.875" style="151" customWidth="1"/>
    <col min="12555" max="12555" width="7.625" style="151" customWidth="1"/>
    <col min="12556" max="12556" width="0.875" style="151" customWidth="1"/>
    <col min="12557" max="12557" width="7.625" style="151" customWidth="1"/>
    <col min="12558" max="12558" width="0.875" style="151" customWidth="1"/>
    <col min="12559" max="12559" width="7.625" style="151" customWidth="1"/>
    <col min="12560" max="12560" width="0.875" style="151" customWidth="1"/>
    <col min="12561" max="12561" width="7.625" style="151" customWidth="1"/>
    <col min="12562" max="12562" width="0.875" style="151" customWidth="1"/>
    <col min="12563" max="12563" width="7.625" style="151" customWidth="1"/>
    <col min="12564" max="12564" width="0.875" style="151" customWidth="1"/>
    <col min="12565" max="12565" width="7.625" style="151" customWidth="1"/>
    <col min="12566" max="12566" width="0.875" style="151" customWidth="1"/>
    <col min="12567" max="12805" width="9" style="151"/>
    <col min="12806" max="12806" width="3.125" style="151" customWidth="1"/>
    <col min="12807" max="12809" width="10.625" style="151" customWidth="1"/>
    <col min="12810" max="12810" width="0.875" style="151" customWidth="1"/>
    <col min="12811" max="12811" width="7.625" style="151" customWidth="1"/>
    <col min="12812" max="12812" width="0.875" style="151" customWidth="1"/>
    <col min="12813" max="12813" width="7.625" style="151" customWidth="1"/>
    <col min="12814" max="12814" width="0.875" style="151" customWidth="1"/>
    <col min="12815" max="12815" width="7.625" style="151" customWidth="1"/>
    <col min="12816" max="12816" width="0.875" style="151" customWidth="1"/>
    <col min="12817" max="12817" width="7.625" style="151" customWidth="1"/>
    <col min="12818" max="12818" width="0.875" style="151" customWidth="1"/>
    <col min="12819" max="12819" width="7.625" style="151" customWidth="1"/>
    <col min="12820" max="12820" width="0.875" style="151" customWidth="1"/>
    <col min="12821" max="12821" width="7.625" style="151" customWidth="1"/>
    <col min="12822" max="12822" width="0.875" style="151" customWidth="1"/>
    <col min="12823" max="13061" width="9" style="151"/>
    <col min="13062" max="13062" width="3.125" style="151" customWidth="1"/>
    <col min="13063" max="13065" width="10.625" style="151" customWidth="1"/>
    <col min="13066" max="13066" width="0.875" style="151" customWidth="1"/>
    <col min="13067" max="13067" width="7.625" style="151" customWidth="1"/>
    <col min="13068" max="13068" width="0.875" style="151" customWidth="1"/>
    <col min="13069" max="13069" width="7.625" style="151" customWidth="1"/>
    <col min="13070" max="13070" width="0.875" style="151" customWidth="1"/>
    <col min="13071" max="13071" width="7.625" style="151" customWidth="1"/>
    <col min="13072" max="13072" width="0.875" style="151" customWidth="1"/>
    <col min="13073" max="13073" width="7.625" style="151" customWidth="1"/>
    <col min="13074" max="13074" width="0.875" style="151" customWidth="1"/>
    <col min="13075" max="13075" width="7.625" style="151" customWidth="1"/>
    <col min="13076" max="13076" width="0.875" style="151" customWidth="1"/>
    <col min="13077" max="13077" width="7.625" style="151" customWidth="1"/>
    <col min="13078" max="13078" width="0.875" style="151" customWidth="1"/>
    <col min="13079" max="13317" width="9" style="151"/>
    <col min="13318" max="13318" width="3.125" style="151" customWidth="1"/>
    <col min="13319" max="13321" width="10.625" style="151" customWidth="1"/>
    <col min="13322" max="13322" width="0.875" style="151" customWidth="1"/>
    <col min="13323" max="13323" width="7.625" style="151" customWidth="1"/>
    <col min="13324" max="13324" width="0.875" style="151" customWidth="1"/>
    <col min="13325" max="13325" width="7.625" style="151" customWidth="1"/>
    <col min="13326" max="13326" width="0.875" style="151" customWidth="1"/>
    <col min="13327" max="13327" width="7.625" style="151" customWidth="1"/>
    <col min="13328" max="13328" width="0.875" style="151" customWidth="1"/>
    <col min="13329" max="13329" width="7.625" style="151" customWidth="1"/>
    <col min="13330" max="13330" width="0.875" style="151" customWidth="1"/>
    <col min="13331" max="13331" width="7.625" style="151" customWidth="1"/>
    <col min="13332" max="13332" width="0.875" style="151" customWidth="1"/>
    <col min="13333" max="13333" width="7.625" style="151" customWidth="1"/>
    <col min="13334" max="13334" width="0.875" style="151" customWidth="1"/>
    <col min="13335" max="13573" width="9" style="151"/>
    <col min="13574" max="13574" width="3.125" style="151" customWidth="1"/>
    <col min="13575" max="13577" width="10.625" style="151" customWidth="1"/>
    <col min="13578" max="13578" width="0.875" style="151" customWidth="1"/>
    <col min="13579" max="13579" width="7.625" style="151" customWidth="1"/>
    <col min="13580" max="13580" width="0.875" style="151" customWidth="1"/>
    <col min="13581" max="13581" width="7.625" style="151" customWidth="1"/>
    <col min="13582" max="13582" width="0.875" style="151" customWidth="1"/>
    <col min="13583" max="13583" width="7.625" style="151" customWidth="1"/>
    <col min="13584" max="13584" width="0.875" style="151" customWidth="1"/>
    <col min="13585" max="13585" width="7.625" style="151" customWidth="1"/>
    <col min="13586" max="13586" width="0.875" style="151" customWidth="1"/>
    <col min="13587" max="13587" width="7.625" style="151" customWidth="1"/>
    <col min="13588" max="13588" width="0.875" style="151" customWidth="1"/>
    <col min="13589" max="13589" width="7.625" style="151" customWidth="1"/>
    <col min="13590" max="13590" width="0.875" style="151" customWidth="1"/>
    <col min="13591" max="13829" width="9" style="151"/>
    <col min="13830" max="13830" width="3.125" style="151" customWidth="1"/>
    <col min="13831" max="13833" width="10.625" style="151" customWidth="1"/>
    <col min="13834" max="13834" width="0.875" style="151" customWidth="1"/>
    <col min="13835" max="13835" width="7.625" style="151" customWidth="1"/>
    <col min="13836" max="13836" width="0.875" style="151" customWidth="1"/>
    <col min="13837" max="13837" width="7.625" style="151" customWidth="1"/>
    <col min="13838" max="13838" width="0.875" style="151" customWidth="1"/>
    <col min="13839" max="13839" width="7.625" style="151" customWidth="1"/>
    <col min="13840" max="13840" width="0.875" style="151" customWidth="1"/>
    <col min="13841" max="13841" width="7.625" style="151" customWidth="1"/>
    <col min="13842" max="13842" width="0.875" style="151" customWidth="1"/>
    <col min="13843" max="13843" width="7.625" style="151" customWidth="1"/>
    <col min="13844" max="13844" width="0.875" style="151" customWidth="1"/>
    <col min="13845" max="13845" width="7.625" style="151" customWidth="1"/>
    <col min="13846" max="13846" width="0.875" style="151" customWidth="1"/>
    <col min="13847" max="14085" width="9" style="151"/>
    <col min="14086" max="14086" width="3.125" style="151" customWidth="1"/>
    <col min="14087" max="14089" width="10.625" style="151" customWidth="1"/>
    <col min="14090" max="14090" width="0.875" style="151" customWidth="1"/>
    <col min="14091" max="14091" width="7.625" style="151" customWidth="1"/>
    <col min="14092" max="14092" width="0.875" style="151" customWidth="1"/>
    <col min="14093" max="14093" width="7.625" style="151" customWidth="1"/>
    <col min="14094" max="14094" width="0.875" style="151" customWidth="1"/>
    <col min="14095" max="14095" width="7.625" style="151" customWidth="1"/>
    <col min="14096" max="14096" width="0.875" style="151" customWidth="1"/>
    <col min="14097" max="14097" width="7.625" style="151" customWidth="1"/>
    <col min="14098" max="14098" width="0.875" style="151" customWidth="1"/>
    <col min="14099" max="14099" width="7.625" style="151" customWidth="1"/>
    <col min="14100" max="14100" width="0.875" style="151" customWidth="1"/>
    <col min="14101" max="14101" width="7.625" style="151" customWidth="1"/>
    <col min="14102" max="14102" width="0.875" style="151" customWidth="1"/>
    <col min="14103" max="14341" width="9" style="151"/>
    <col min="14342" max="14342" width="3.125" style="151" customWidth="1"/>
    <col min="14343" max="14345" width="10.625" style="151" customWidth="1"/>
    <col min="14346" max="14346" width="0.875" style="151" customWidth="1"/>
    <col min="14347" max="14347" width="7.625" style="151" customWidth="1"/>
    <col min="14348" max="14348" width="0.875" style="151" customWidth="1"/>
    <col min="14349" max="14349" width="7.625" style="151" customWidth="1"/>
    <col min="14350" max="14350" width="0.875" style="151" customWidth="1"/>
    <col min="14351" max="14351" width="7.625" style="151" customWidth="1"/>
    <col min="14352" max="14352" width="0.875" style="151" customWidth="1"/>
    <col min="14353" max="14353" width="7.625" style="151" customWidth="1"/>
    <col min="14354" max="14354" width="0.875" style="151" customWidth="1"/>
    <col min="14355" max="14355" width="7.625" style="151" customWidth="1"/>
    <col min="14356" max="14356" width="0.875" style="151" customWidth="1"/>
    <col min="14357" max="14357" width="7.625" style="151" customWidth="1"/>
    <col min="14358" max="14358" width="0.875" style="151" customWidth="1"/>
    <col min="14359" max="14597" width="9" style="151"/>
    <col min="14598" max="14598" width="3.125" style="151" customWidth="1"/>
    <col min="14599" max="14601" width="10.625" style="151" customWidth="1"/>
    <col min="14602" max="14602" width="0.875" style="151" customWidth="1"/>
    <col min="14603" max="14603" width="7.625" style="151" customWidth="1"/>
    <col min="14604" max="14604" width="0.875" style="151" customWidth="1"/>
    <col min="14605" max="14605" width="7.625" style="151" customWidth="1"/>
    <col min="14606" max="14606" width="0.875" style="151" customWidth="1"/>
    <col min="14607" max="14607" width="7.625" style="151" customWidth="1"/>
    <col min="14608" max="14608" width="0.875" style="151" customWidth="1"/>
    <col min="14609" max="14609" width="7.625" style="151" customWidth="1"/>
    <col min="14610" max="14610" width="0.875" style="151" customWidth="1"/>
    <col min="14611" max="14611" width="7.625" style="151" customWidth="1"/>
    <col min="14612" max="14612" width="0.875" style="151" customWidth="1"/>
    <col min="14613" max="14613" width="7.625" style="151" customWidth="1"/>
    <col min="14614" max="14614" width="0.875" style="151" customWidth="1"/>
    <col min="14615" max="14853" width="9" style="151"/>
    <col min="14854" max="14854" width="3.125" style="151" customWidth="1"/>
    <col min="14855" max="14857" width="10.625" style="151" customWidth="1"/>
    <col min="14858" max="14858" width="0.875" style="151" customWidth="1"/>
    <col min="14859" max="14859" width="7.625" style="151" customWidth="1"/>
    <col min="14860" max="14860" width="0.875" style="151" customWidth="1"/>
    <col min="14861" max="14861" width="7.625" style="151" customWidth="1"/>
    <col min="14862" max="14862" width="0.875" style="151" customWidth="1"/>
    <col min="14863" max="14863" width="7.625" style="151" customWidth="1"/>
    <col min="14864" max="14864" width="0.875" style="151" customWidth="1"/>
    <col min="14865" max="14865" width="7.625" style="151" customWidth="1"/>
    <col min="14866" max="14866" width="0.875" style="151" customWidth="1"/>
    <col min="14867" max="14867" width="7.625" style="151" customWidth="1"/>
    <col min="14868" max="14868" width="0.875" style="151" customWidth="1"/>
    <col min="14869" max="14869" width="7.625" style="151" customWidth="1"/>
    <col min="14870" max="14870" width="0.875" style="151" customWidth="1"/>
    <col min="14871" max="15109" width="9" style="151"/>
    <col min="15110" max="15110" width="3.125" style="151" customWidth="1"/>
    <col min="15111" max="15113" width="10.625" style="151" customWidth="1"/>
    <col min="15114" max="15114" width="0.875" style="151" customWidth="1"/>
    <col min="15115" max="15115" width="7.625" style="151" customWidth="1"/>
    <col min="15116" max="15116" width="0.875" style="151" customWidth="1"/>
    <col min="15117" max="15117" width="7.625" style="151" customWidth="1"/>
    <col min="15118" max="15118" width="0.875" style="151" customWidth="1"/>
    <col min="15119" max="15119" width="7.625" style="151" customWidth="1"/>
    <col min="15120" max="15120" width="0.875" style="151" customWidth="1"/>
    <col min="15121" max="15121" width="7.625" style="151" customWidth="1"/>
    <col min="15122" max="15122" width="0.875" style="151" customWidth="1"/>
    <col min="15123" max="15123" width="7.625" style="151" customWidth="1"/>
    <col min="15124" max="15124" width="0.875" style="151" customWidth="1"/>
    <col min="15125" max="15125" width="7.625" style="151" customWidth="1"/>
    <col min="15126" max="15126" width="0.875" style="151" customWidth="1"/>
    <col min="15127" max="15365" width="9" style="151"/>
    <col min="15366" max="15366" width="3.125" style="151" customWidth="1"/>
    <col min="15367" max="15369" width="10.625" style="151" customWidth="1"/>
    <col min="15370" max="15370" width="0.875" style="151" customWidth="1"/>
    <col min="15371" max="15371" width="7.625" style="151" customWidth="1"/>
    <col min="15372" max="15372" width="0.875" style="151" customWidth="1"/>
    <col min="15373" max="15373" width="7.625" style="151" customWidth="1"/>
    <col min="15374" max="15374" width="0.875" style="151" customWidth="1"/>
    <col min="15375" max="15375" width="7.625" style="151" customWidth="1"/>
    <col min="15376" max="15376" width="0.875" style="151" customWidth="1"/>
    <col min="15377" max="15377" width="7.625" style="151" customWidth="1"/>
    <col min="15378" max="15378" width="0.875" style="151" customWidth="1"/>
    <col min="15379" max="15379" width="7.625" style="151" customWidth="1"/>
    <col min="15380" max="15380" width="0.875" style="151" customWidth="1"/>
    <col min="15381" max="15381" width="7.625" style="151" customWidth="1"/>
    <col min="15382" max="15382" width="0.875" style="151" customWidth="1"/>
    <col min="15383" max="15621" width="9" style="151"/>
    <col min="15622" max="15622" width="3.125" style="151" customWidth="1"/>
    <col min="15623" max="15625" width="10.625" style="151" customWidth="1"/>
    <col min="15626" max="15626" width="0.875" style="151" customWidth="1"/>
    <col min="15627" max="15627" width="7.625" style="151" customWidth="1"/>
    <col min="15628" max="15628" width="0.875" style="151" customWidth="1"/>
    <col min="15629" max="15629" width="7.625" style="151" customWidth="1"/>
    <col min="15630" max="15630" width="0.875" style="151" customWidth="1"/>
    <col min="15631" max="15631" width="7.625" style="151" customWidth="1"/>
    <col min="15632" max="15632" width="0.875" style="151" customWidth="1"/>
    <col min="15633" max="15633" width="7.625" style="151" customWidth="1"/>
    <col min="15634" max="15634" width="0.875" style="151" customWidth="1"/>
    <col min="15635" max="15635" width="7.625" style="151" customWidth="1"/>
    <col min="15636" max="15636" width="0.875" style="151" customWidth="1"/>
    <col min="15637" max="15637" width="7.625" style="151" customWidth="1"/>
    <col min="15638" max="15638" width="0.875" style="151" customWidth="1"/>
    <col min="15639" max="15877" width="9" style="151"/>
    <col min="15878" max="15878" width="3.125" style="151" customWidth="1"/>
    <col min="15879" max="15881" width="10.625" style="151" customWidth="1"/>
    <col min="15882" max="15882" width="0.875" style="151" customWidth="1"/>
    <col min="15883" max="15883" width="7.625" style="151" customWidth="1"/>
    <col min="15884" max="15884" width="0.875" style="151" customWidth="1"/>
    <col min="15885" max="15885" width="7.625" style="151" customWidth="1"/>
    <col min="15886" max="15886" width="0.875" style="151" customWidth="1"/>
    <col min="15887" max="15887" width="7.625" style="151" customWidth="1"/>
    <col min="15888" max="15888" width="0.875" style="151" customWidth="1"/>
    <col min="15889" max="15889" width="7.625" style="151" customWidth="1"/>
    <col min="15890" max="15890" width="0.875" style="151" customWidth="1"/>
    <col min="15891" max="15891" width="7.625" style="151" customWidth="1"/>
    <col min="15892" max="15892" width="0.875" style="151" customWidth="1"/>
    <col min="15893" max="15893" width="7.625" style="151" customWidth="1"/>
    <col min="15894" max="15894" width="0.875" style="151" customWidth="1"/>
    <col min="15895" max="16133" width="9" style="151"/>
    <col min="16134" max="16134" width="3.125" style="151" customWidth="1"/>
    <col min="16135" max="16137" width="10.625" style="151" customWidth="1"/>
    <col min="16138" max="16138" width="0.875" style="151" customWidth="1"/>
    <col min="16139" max="16139" width="7.625" style="151" customWidth="1"/>
    <col min="16140" max="16140" width="0.875" style="151" customWidth="1"/>
    <col min="16141" max="16141" width="7.625" style="151" customWidth="1"/>
    <col min="16142" max="16142" width="0.875" style="151" customWidth="1"/>
    <col min="16143" max="16143" width="7.625" style="151" customWidth="1"/>
    <col min="16144" max="16144" width="0.875" style="151" customWidth="1"/>
    <col min="16145" max="16145" width="7.625" style="151" customWidth="1"/>
    <col min="16146" max="16146" width="0.875" style="151" customWidth="1"/>
    <col min="16147" max="16147" width="7.625" style="151" customWidth="1"/>
    <col min="16148" max="16148" width="0.875" style="151" customWidth="1"/>
    <col min="16149" max="16149" width="7.625" style="151" customWidth="1"/>
    <col min="16150" max="16150" width="0.875" style="151" customWidth="1"/>
    <col min="16151" max="16384" width="9" style="151"/>
  </cols>
  <sheetData>
    <row r="1" spans="1:23" s="37" customFormat="1" ht="21" x14ac:dyDescent="0.4">
      <c r="A1" s="312" t="s">
        <v>434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39" t="s">
        <v>435</v>
      </c>
      <c r="M1" s="339"/>
      <c r="N1" s="339"/>
      <c r="O1" s="339"/>
      <c r="P1" s="339"/>
      <c r="Q1" s="339"/>
      <c r="R1" s="339"/>
      <c r="S1" s="339"/>
      <c r="T1" s="339"/>
      <c r="U1" s="339"/>
      <c r="V1" s="339"/>
    </row>
    <row r="2" spans="1:23" ht="15" customHeight="1" x14ac:dyDescent="0.4">
      <c r="A2" s="20"/>
      <c r="B2" s="34"/>
      <c r="C2" s="21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3" ht="15" customHeight="1" x14ac:dyDescent="0.4">
      <c r="A3" s="157"/>
      <c r="B3" s="327" t="s">
        <v>62</v>
      </c>
      <c r="C3" s="327"/>
      <c r="D3" s="327"/>
      <c r="E3" s="76"/>
      <c r="F3" s="330" t="s">
        <v>436</v>
      </c>
      <c r="G3" s="331"/>
      <c r="H3" s="334" t="s">
        <v>250</v>
      </c>
      <c r="I3" s="335"/>
      <c r="J3" s="335"/>
      <c r="K3" s="335"/>
      <c r="L3" s="340" t="s">
        <v>309</v>
      </c>
      <c r="M3" s="341"/>
      <c r="N3" s="341"/>
      <c r="O3" s="341"/>
      <c r="P3" s="341"/>
      <c r="Q3" s="341"/>
      <c r="R3" s="341"/>
      <c r="S3" s="341"/>
      <c r="T3" s="341"/>
      <c r="U3" s="341"/>
      <c r="V3" s="157"/>
    </row>
    <row r="4" spans="1:23" ht="15" customHeight="1" x14ac:dyDescent="0.4">
      <c r="A4" s="157"/>
      <c r="B4" s="328"/>
      <c r="C4" s="328"/>
      <c r="D4" s="328"/>
      <c r="E4" s="76"/>
      <c r="F4" s="332"/>
      <c r="G4" s="333"/>
      <c r="H4" s="336" t="s">
        <v>251</v>
      </c>
      <c r="I4" s="337"/>
      <c r="J4" s="318" t="s">
        <v>252</v>
      </c>
      <c r="K4" s="319"/>
      <c r="L4" s="318" t="s">
        <v>310</v>
      </c>
      <c r="M4" s="319"/>
      <c r="N4" s="320" t="s">
        <v>311</v>
      </c>
      <c r="O4" s="321"/>
      <c r="P4" s="320" t="s">
        <v>312</v>
      </c>
      <c r="Q4" s="321"/>
      <c r="R4" s="318" t="s">
        <v>317</v>
      </c>
      <c r="S4" s="319"/>
      <c r="T4" s="318" t="s">
        <v>318</v>
      </c>
      <c r="U4" s="319"/>
      <c r="V4" s="115" t="s">
        <v>313</v>
      </c>
    </row>
    <row r="5" spans="1:23" ht="15" customHeight="1" x14ac:dyDescent="0.4">
      <c r="A5" s="158"/>
      <c r="B5" s="329"/>
      <c r="C5" s="329"/>
      <c r="D5" s="329"/>
      <c r="E5" s="158"/>
      <c r="F5" s="112" t="s">
        <v>194</v>
      </c>
      <c r="G5" s="112" t="s">
        <v>253</v>
      </c>
      <c r="H5" s="112" t="s">
        <v>194</v>
      </c>
      <c r="I5" s="112" t="s">
        <v>253</v>
      </c>
      <c r="J5" s="113" t="s">
        <v>194</v>
      </c>
      <c r="K5" s="124" t="s">
        <v>253</v>
      </c>
      <c r="L5" s="114" t="s">
        <v>194</v>
      </c>
      <c r="M5" s="114" t="s">
        <v>253</v>
      </c>
      <c r="N5" s="114" t="s">
        <v>194</v>
      </c>
      <c r="O5" s="114" t="s">
        <v>314</v>
      </c>
      <c r="P5" s="114" t="s">
        <v>194</v>
      </c>
      <c r="Q5" s="114" t="s">
        <v>314</v>
      </c>
      <c r="R5" s="167" t="s">
        <v>194</v>
      </c>
      <c r="S5" s="114" t="s">
        <v>314</v>
      </c>
      <c r="T5" s="114" t="s">
        <v>194</v>
      </c>
      <c r="U5" s="114" t="s">
        <v>314</v>
      </c>
      <c r="V5" s="120" t="s">
        <v>194</v>
      </c>
    </row>
    <row r="6" spans="1:23" ht="16.5" customHeight="1" x14ac:dyDescent="0.4">
      <c r="A6" s="3" t="s">
        <v>367</v>
      </c>
      <c r="B6" s="260" t="s">
        <v>368</v>
      </c>
      <c r="C6" s="260"/>
      <c r="D6" s="260"/>
      <c r="E6" s="25"/>
      <c r="F6" s="177">
        <v>317</v>
      </c>
      <c r="G6" s="177">
        <v>1863</v>
      </c>
      <c r="H6" s="177">
        <v>244</v>
      </c>
      <c r="I6" s="177">
        <v>453</v>
      </c>
      <c r="J6" s="177">
        <v>34</v>
      </c>
      <c r="K6" s="177">
        <v>217</v>
      </c>
      <c r="L6" s="178">
        <v>18</v>
      </c>
      <c r="M6" s="178">
        <v>247</v>
      </c>
      <c r="N6" s="178">
        <v>7</v>
      </c>
      <c r="O6" s="178">
        <v>169</v>
      </c>
      <c r="P6" s="178">
        <v>1</v>
      </c>
      <c r="Q6" s="178">
        <v>37</v>
      </c>
      <c r="R6" s="178">
        <v>6</v>
      </c>
      <c r="S6" s="178">
        <v>396</v>
      </c>
      <c r="T6" s="178">
        <v>2</v>
      </c>
      <c r="U6" s="178">
        <v>344</v>
      </c>
      <c r="V6" s="130">
        <v>5</v>
      </c>
    </row>
    <row r="7" spans="1:23" s="3" customFormat="1" ht="15.95" customHeight="1" x14ac:dyDescent="0.4">
      <c r="A7" s="151"/>
      <c r="B7" s="252" t="s">
        <v>369</v>
      </c>
      <c r="C7" s="252"/>
      <c r="D7" s="252"/>
      <c r="E7" s="28"/>
      <c r="F7" s="177">
        <v>230</v>
      </c>
      <c r="G7" s="177">
        <v>889</v>
      </c>
      <c r="H7" s="177">
        <v>205</v>
      </c>
      <c r="I7" s="177">
        <v>376</v>
      </c>
      <c r="J7" s="177">
        <v>14</v>
      </c>
      <c r="K7" s="177">
        <v>91</v>
      </c>
      <c r="L7" s="178">
        <v>4</v>
      </c>
      <c r="M7" s="178">
        <v>48</v>
      </c>
      <c r="N7" s="178">
        <v>3</v>
      </c>
      <c r="O7" s="178">
        <v>79</v>
      </c>
      <c r="P7" s="178" t="s">
        <v>456</v>
      </c>
      <c r="Q7" s="178" t="s">
        <v>456</v>
      </c>
      <c r="R7" s="178">
        <v>2</v>
      </c>
      <c r="S7" s="178">
        <v>127</v>
      </c>
      <c r="T7" s="178">
        <v>1</v>
      </c>
      <c r="U7" s="178">
        <v>168</v>
      </c>
      <c r="V7" s="178">
        <v>1</v>
      </c>
    </row>
    <row r="8" spans="1:23" ht="15.95" customHeight="1" x14ac:dyDescent="0.4">
      <c r="B8" s="304" t="s">
        <v>370</v>
      </c>
      <c r="C8" s="304"/>
      <c r="D8" s="304"/>
      <c r="E8" s="28"/>
      <c r="F8" s="177">
        <v>51</v>
      </c>
      <c r="G8" s="177">
        <v>367</v>
      </c>
      <c r="H8" s="177">
        <v>27</v>
      </c>
      <c r="I8" s="177">
        <v>55</v>
      </c>
      <c r="J8" s="177">
        <v>13</v>
      </c>
      <c r="K8" s="177">
        <v>81</v>
      </c>
      <c r="L8" s="178">
        <v>4</v>
      </c>
      <c r="M8" s="178">
        <v>53</v>
      </c>
      <c r="N8" s="178">
        <v>1</v>
      </c>
      <c r="O8" s="178">
        <v>21</v>
      </c>
      <c r="P8" s="178">
        <v>1</v>
      </c>
      <c r="Q8" s="178">
        <v>37</v>
      </c>
      <c r="R8" s="178">
        <v>2</v>
      </c>
      <c r="S8" s="178">
        <v>120</v>
      </c>
      <c r="T8" s="178" t="s">
        <v>456</v>
      </c>
      <c r="U8" s="178" t="s">
        <v>456</v>
      </c>
      <c r="V8" s="178">
        <v>3</v>
      </c>
    </row>
    <row r="9" spans="1:23" ht="15.95" customHeight="1" x14ac:dyDescent="0.4">
      <c r="B9" s="304" t="s">
        <v>371</v>
      </c>
      <c r="C9" s="304"/>
      <c r="D9" s="304"/>
      <c r="E9" s="28"/>
      <c r="F9" s="177">
        <v>36</v>
      </c>
      <c r="G9" s="177">
        <v>607</v>
      </c>
      <c r="H9" s="177">
        <v>12</v>
      </c>
      <c r="I9" s="177">
        <v>22</v>
      </c>
      <c r="J9" s="177">
        <v>7</v>
      </c>
      <c r="K9" s="177">
        <v>45</v>
      </c>
      <c r="L9" s="178">
        <v>10</v>
      </c>
      <c r="M9" s="178">
        <v>146</v>
      </c>
      <c r="N9" s="178">
        <v>3</v>
      </c>
      <c r="O9" s="178">
        <v>69</v>
      </c>
      <c r="P9" s="178" t="s">
        <v>456</v>
      </c>
      <c r="Q9" s="178" t="s">
        <v>456</v>
      </c>
      <c r="R9" s="178">
        <v>2</v>
      </c>
      <c r="S9" s="178">
        <v>149</v>
      </c>
      <c r="T9" s="178">
        <v>1</v>
      </c>
      <c r="U9" s="178">
        <v>176</v>
      </c>
      <c r="V9" s="178">
        <v>1</v>
      </c>
    </row>
    <row r="10" spans="1:23" ht="15.95" customHeight="1" x14ac:dyDescent="0.4">
      <c r="A10" s="3" t="s">
        <v>121</v>
      </c>
      <c r="B10" s="252" t="s">
        <v>122</v>
      </c>
      <c r="C10" s="252"/>
      <c r="D10" s="252"/>
      <c r="E10" s="28"/>
      <c r="F10" s="177">
        <v>173</v>
      </c>
      <c r="G10" s="177">
        <v>1649</v>
      </c>
      <c r="H10" s="177">
        <v>95</v>
      </c>
      <c r="I10" s="177">
        <v>184</v>
      </c>
      <c r="J10" s="177">
        <v>28</v>
      </c>
      <c r="K10" s="177">
        <v>190</v>
      </c>
      <c r="L10" s="178">
        <v>29</v>
      </c>
      <c r="M10" s="178">
        <v>428</v>
      </c>
      <c r="N10" s="178">
        <v>7</v>
      </c>
      <c r="O10" s="178">
        <v>169</v>
      </c>
      <c r="P10" s="178">
        <v>6</v>
      </c>
      <c r="Q10" s="178">
        <v>224</v>
      </c>
      <c r="R10" s="178">
        <v>4</v>
      </c>
      <c r="S10" s="178">
        <v>248</v>
      </c>
      <c r="T10" s="178">
        <v>2</v>
      </c>
      <c r="U10" s="178">
        <v>206</v>
      </c>
      <c r="V10" s="178">
        <v>2</v>
      </c>
      <c r="W10" s="3"/>
    </row>
    <row r="11" spans="1:23" ht="15.95" customHeight="1" x14ac:dyDescent="0.4">
      <c r="B11" s="304" t="s">
        <v>372</v>
      </c>
      <c r="C11" s="304"/>
      <c r="D11" s="304"/>
      <c r="E11" s="28"/>
      <c r="F11" s="177">
        <v>17</v>
      </c>
      <c r="G11" s="177">
        <v>613</v>
      </c>
      <c r="H11" s="177">
        <v>2</v>
      </c>
      <c r="I11" s="177">
        <v>4</v>
      </c>
      <c r="J11" s="177" t="s">
        <v>456</v>
      </c>
      <c r="K11" s="177" t="s">
        <v>456</v>
      </c>
      <c r="L11" s="178">
        <v>4</v>
      </c>
      <c r="M11" s="178">
        <v>62</v>
      </c>
      <c r="N11" s="178">
        <v>2</v>
      </c>
      <c r="O11" s="178">
        <v>50</v>
      </c>
      <c r="P11" s="178">
        <v>4</v>
      </c>
      <c r="Q11" s="178">
        <v>147</v>
      </c>
      <c r="R11" s="178">
        <v>4</v>
      </c>
      <c r="S11" s="178">
        <v>248</v>
      </c>
      <c r="T11" s="178">
        <v>1</v>
      </c>
      <c r="U11" s="178">
        <v>102</v>
      </c>
      <c r="V11" s="178" t="s">
        <v>456</v>
      </c>
    </row>
    <row r="12" spans="1:23" ht="15.95" customHeight="1" x14ac:dyDescent="0.4">
      <c r="B12" s="304" t="s">
        <v>124</v>
      </c>
      <c r="C12" s="304"/>
      <c r="D12" s="304"/>
      <c r="E12" s="28"/>
      <c r="F12" s="177">
        <v>156</v>
      </c>
      <c r="G12" s="177">
        <v>1036</v>
      </c>
      <c r="H12" s="177">
        <v>93</v>
      </c>
      <c r="I12" s="177">
        <v>180</v>
      </c>
      <c r="J12" s="177">
        <v>28</v>
      </c>
      <c r="K12" s="177">
        <v>190</v>
      </c>
      <c r="L12" s="178">
        <v>25</v>
      </c>
      <c r="M12" s="178">
        <v>366</v>
      </c>
      <c r="N12" s="178">
        <v>5</v>
      </c>
      <c r="O12" s="178">
        <v>119</v>
      </c>
      <c r="P12" s="178">
        <v>2</v>
      </c>
      <c r="Q12" s="178">
        <v>77</v>
      </c>
      <c r="R12" s="178" t="s">
        <v>456</v>
      </c>
      <c r="S12" s="178" t="s">
        <v>456</v>
      </c>
      <c r="T12" s="178">
        <v>1</v>
      </c>
      <c r="U12" s="178">
        <v>104</v>
      </c>
      <c r="V12" s="178">
        <v>2</v>
      </c>
    </row>
    <row r="13" spans="1:23" s="3" customFormat="1" ht="15.95" customHeight="1" x14ac:dyDescent="0.4">
      <c r="A13" s="3" t="s">
        <v>125</v>
      </c>
      <c r="B13" s="252" t="s">
        <v>126</v>
      </c>
      <c r="C13" s="252"/>
      <c r="D13" s="252"/>
      <c r="E13" s="28"/>
      <c r="F13" s="177">
        <v>440</v>
      </c>
      <c r="G13" s="177">
        <v>5433</v>
      </c>
      <c r="H13" s="177">
        <v>143</v>
      </c>
      <c r="I13" s="177">
        <v>353</v>
      </c>
      <c r="J13" s="177">
        <v>125</v>
      </c>
      <c r="K13" s="177">
        <v>884</v>
      </c>
      <c r="L13" s="178">
        <v>102</v>
      </c>
      <c r="M13" s="178">
        <v>1341</v>
      </c>
      <c r="N13" s="178">
        <v>43</v>
      </c>
      <c r="O13" s="178">
        <v>1021</v>
      </c>
      <c r="P13" s="178">
        <v>15</v>
      </c>
      <c r="Q13" s="178">
        <v>554</v>
      </c>
      <c r="R13" s="178">
        <v>7</v>
      </c>
      <c r="S13" s="178">
        <v>463</v>
      </c>
      <c r="T13" s="178">
        <v>5</v>
      </c>
      <c r="U13" s="178">
        <v>817</v>
      </c>
      <c r="V13" s="178" t="s">
        <v>456</v>
      </c>
    </row>
    <row r="14" spans="1:23" ht="15.95" customHeight="1" x14ac:dyDescent="0.4">
      <c r="B14" s="304" t="s">
        <v>127</v>
      </c>
      <c r="C14" s="304"/>
      <c r="D14" s="304"/>
      <c r="E14" s="28"/>
      <c r="F14" s="177">
        <v>272</v>
      </c>
      <c r="G14" s="177">
        <v>2506</v>
      </c>
      <c r="H14" s="177">
        <v>110</v>
      </c>
      <c r="I14" s="177">
        <v>249</v>
      </c>
      <c r="J14" s="177">
        <v>81</v>
      </c>
      <c r="K14" s="177">
        <v>549</v>
      </c>
      <c r="L14" s="178">
        <v>60</v>
      </c>
      <c r="M14" s="178">
        <v>789</v>
      </c>
      <c r="N14" s="178">
        <v>16</v>
      </c>
      <c r="O14" s="178">
        <v>371</v>
      </c>
      <c r="P14" s="178">
        <v>2</v>
      </c>
      <c r="Q14" s="178">
        <v>66</v>
      </c>
      <c r="R14" s="178">
        <v>1</v>
      </c>
      <c r="S14" s="178">
        <v>58</v>
      </c>
      <c r="T14" s="178">
        <v>2</v>
      </c>
      <c r="U14" s="178">
        <v>424</v>
      </c>
      <c r="V14" s="178" t="s">
        <v>456</v>
      </c>
    </row>
    <row r="15" spans="1:23" ht="15.95" customHeight="1" x14ac:dyDescent="0.4">
      <c r="B15" s="304" t="s">
        <v>128</v>
      </c>
      <c r="C15" s="304"/>
      <c r="D15" s="304"/>
      <c r="E15" s="28"/>
      <c r="F15" s="177">
        <v>1</v>
      </c>
      <c r="G15" s="177">
        <v>4</v>
      </c>
      <c r="H15" s="177">
        <v>1</v>
      </c>
      <c r="I15" s="177">
        <v>4</v>
      </c>
      <c r="J15" s="177" t="s">
        <v>456</v>
      </c>
      <c r="K15" s="177" t="s">
        <v>456</v>
      </c>
      <c r="L15" s="178" t="s">
        <v>456</v>
      </c>
      <c r="M15" s="178" t="s">
        <v>456</v>
      </c>
      <c r="N15" s="178" t="s">
        <v>456</v>
      </c>
      <c r="O15" s="178" t="s">
        <v>456</v>
      </c>
      <c r="P15" s="178" t="s">
        <v>456</v>
      </c>
      <c r="Q15" s="178" t="s">
        <v>456</v>
      </c>
      <c r="R15" s="178" t="s">
        <v>456</v>
      </c>
      <c r="S15" s="178" t="s">
        <v>456</v>
      </c>
      <c r="T15" s="178" t="s">
        <v>456</v>
      </c>
      <c r="U15" s="178" t="s">
        <v>456</v>
      </c>
      <c r="V15" s="178" t="s">
        <v>456</v>
      </c>
    </row>
    <row r="16" spans="1:23" ht="15.95" customHeight="1" x14ac:dyDescent="0.4">
      <c r="B16" s="304" t="s">
        <v>129</v>
      </c>
      <c r="C16" s="304"/>
      <c r="D16" s="304"/>
      <c r="E16" s="26"/>
      <c r="F16" s="177">
        <v>167</v>
      </c>
      <c r="G16" s="177">
        <v>2923</v>
      </c>
      <c r="H16" s="177">
        <v>32</v>
      </c>
      <c r="I16" s="177">
        <v>100</v>
      </c>
      <c r="J16" s="177">
        <v>44</v>
      </c>
      <c r="K16" s="177">
        <v>335</v>
      </c>
      <c r="L16" s="178">
        <v>42</v>
      </c>
      <c r="M16" s="178">
        <v>552</v>
      </c>
      <c r="N16" s="178">
        <v>27</v>
      </c>
      <c r="O16" s="178">
        <v>650</v>
      </c>
      <c r="P16" s="178">
        <v>13</v>
      </c>
      <c r="Q16" s="178">
        <v>488</v>
      </c>
      <c r="R16" s="178">
        <v>6</v>
      </c>
      <c r="S16" s="178">
        <v>405</v>
      </c>
      <c r="T16" s="178">
        <v>3</v>
      </c>
      <c r="U16" s="178">
        <v>393</v>
      </c>
      <c r="V16" s="178" t="s">
        <v>456</v>
      </c>
    </row>
    <row r="17" spans="1:23" ht="15.95" customHeight="1" x14ac:dyDescent="0.4">
      <c r="B17" s="260" t="s">
        <v>373</v>
      </c>
      <c r="C17" s="260"/>
      <c r="D17" s="260"/>
      <c r="E17" s="26"/>
      <c r="F17" s="177" t="s">
        <v>458</v>
      </c>
      <c r="G17" s="177" t="s">
        <v>458</v>
      </c>
      <c r="H17" s="177" t="s">
        <v>456</v>
      </c>
      <c r="I17" s="177" t="s">
        <v>456</v>
      </c>
      <c r="J17" s="177" t="s">
        <v>456</v>
      </c>
      <c r="K17" s="177" t="s">
        <v>456</v>
      </c>
      <c r="L17" s="178" t="s">
        <v>456</v>
      </c>
      <c r="M17" s="178" t="s">
        <v>456</v>
      </c>
      <c r="N17" s="178" t="s">
        <v>456</v>
      </c>
      <c r="O17" s="178" t="s">
        <v>456</v>
      </c>
      <c r="P17" s="178" t="s">
        <v>456</v>
      </c>
      <c r="Q17" s="178" t="s">
        <v>456</v>
      </c>
      <c r="R17" s="178" t="s">
        <v>456</v>
      </c>
      <c r="S17" s="178" t="s">
        <v>456</v>
      </c>
      <c r="T17" s="178" t="s">
        <v>456</v>
      </c>
      <c r="U17" s="178" t="s">
        <v>456</v>
      </c>
      <c r="V17" s="178" t="s">
        <v>456</v>
      </c>
    </row>
    <row r="18" spans="1:23" s="3" customFormat="1" ht="15.95" customHeight="1" x14ac:dyDescent="0.4">
      <c r="A18" s="3" t="s">
        <v>374</v>
      </c>
      <c r="B18" s="252" t="s">
        <v>131</v>
      </c>
      <c r="C18" s="252"/>
      <c r="D18" s="252"/>
      <c r="E18" s="28"/>
      <c r="F18" s="177">
        <v>15</v>
      </c>
      <c r="G18" s="177">
        <v>103</v>
      </c>
      <c r="H18" s="177">
        <v>5</v>
      </c>
      <c r="I18" s="177">
        <v>18</v>
      </c>
      <c r="J18" s="177">
        <v>7</v>
      </c>
      <c r="K18" s="177">
        <v>42</v>
      </c>
      <c r="L18" s="178">
        <v>3</v>
      </c>
      <c r="M18" s="178">
        <v>43</v>
      </c>
      <c r="N18" s="178" t="s">
        <v>456</v>
      </c>
      <c r="O18" s="178" t="s">
        <v>456</v>
      </c>
      <c r="P18" s="178" t="s">
        <v>456</v>
      </c>
      <c r="Q18" s="178" t="s">
        <v>456</v>
      </c>
      <c r="R18" s="178" t="s">
        <v>456</v>
      </c>
      <c r="S18" s="178" t="s">
        <v>456</v>
      </c>
      <c r="T18" s="178" t="s">
        <v>456</v>
      </c>
      <c r="U18" s="178" t="s">
        <v>456</v>
      </c>
      <c r="V18" s="178" t="s">
        <v>456</v>
      </c>
    </row>
    <row r="19" spans="1:23" ht="15.95" customHeight="1" x14ac:dyDescent="0.4">
      <c r="B19" s="304" t="s">
        <v>375</v>
      </c>
      <c r="C19" s="304"/>
      <c r="D19" s="304"/>
      <c r="E19" s="28"/>
      <c r="F19" s="177">
        <v>12</v>
      </c>
      <c r="G19" s="177">
        <v>60</v>
      </c>
      <c r="H19" s="177">
        <v>5</v>
      </c>
      <c r="I19" s="177">
        <v>18</v>
      </c>
      <c r="J19" s="177">
        <v>7</v>
      </c>
      <c r="K19" s="177">
        <v>42</v>
      </c>
      <c r="L19" s="178" t="s">
        <v>456</v>
      </c>
      <c r="M19" s="178" t="s">
        <v>456</v>
      </c>
      <c r="N19" s="178" t="s">
        <v>456</v>
      </c>
      <c r="O19" s="178" t="s">
        <v>456</v>
      </c>
      <c r="P19" s="178" t="s">
        <v>456</v>
      </c>
      <c r="Q19" s="178" t="s">
        <v>456</v>
      </c>
      <c r="R19" s="178" t="s">
        <v>456</v>
      </c>
      <c r="S19" s="178" t="s">
        <v>456</v>
      </c>
      <c r="T19" s="178" t="s">
        <v>456</v>
      </c>
      <c r="U19" s="178" t="s">
        <v>456</v>
      </c>
      <c r="V19" s="178" t="s">
        <v>456</v>
      </c>
    </row>
    <row r="20" spans="1:23" ht="15.75" customHeight="1" x14ac:dyDescent="0.4">
      <c r="A20" s="32"/>
      <c r="B20" s="342" t="s">
        <v>376</v>
      </c>
      <c r="C20" s="342"/>
      <c r="D20" s="342"/>
      <c r="E20" s="28"/>
      <c r="F20" s="177">
        <v>3</v>
      </c>
      <c r="G20" s="177">
        <v>43</v>
      </c>
      <c r="H20" s="177" t="s">
        <v>456</v>
      </c>
      <c r="I20" s="177" t="s">
        <v>456</v>
      </c>
      <c r="J20" s="177" t="s">
        <v>456</v>
      </c>
      <c r="K20" s="177" t="s">
        <v>456</v>
      </c>
      <c r="L20" s="178">
        <v>3</v>
      </c>
      <c r="M20" s="178">
        <v>43</v>
      </c>
      <c r="N20" s="178" t="s">
        <v>456</v>
      </c>
      <c r="O20" s="178" t="s">
        <v>456</v>
      </c>
      <c r="P20" s="178" t="s">
        <v>456</v>
      </c>
      <c r="Q20" s="178" t="s">
        <v>456</v>
      </c>
      <c r="R20" s="178" t="s">
        <v>456</v>
      </c>
      <c r="S20" s="178" t="s">
        <v>456</v>
      </c>
      <c r="T20" s="178" t="s">
        <v>456</v>
      </c>
      <c r="U20" s="178" t="s">
        <v>456</v>
      </c>
      <c r="V20" s="178" t="s">
        <v>456</v>
      </c>
    </row>
    <row r="21" spans="1:23" ht="15.75" customHeight="1" x14ac:dyDescent="0.4">
      <c r="A21" s="44" t="s">
        <v>377</v>
      </c>
      <c r="B21" s="342" t="s">
        <v>378</v>
      </c>
      <c r="C21" s="342"/>
      <c r="D21" s="342"/>
      <c r="E21" s="43"/>
      <c r="F21" s="177">
        <v>210</v>
      </c>
      <c r="G21" s="179">
        <v>1509</v>
      </c>
      <c r="H21" s="177">
        <v>152</v>
      </c>
      <c r="I21" s="177">
        <v>293</v>
      </c>
      <c r="J21" s="177">
        <v>22</v>
      </c>
      <c r="K21" s="177">
        <v>151</v>
      </c>
      <c r="L21" s="180">
        <v>14</v>
      </c>
      <c r="M21" s="180">
        <v>184</v>
      </c>
      <c r="N21" s="180">
        <v>8</v>
      </c>
      <c r="O21" s="180">
        <v>202</v>
      </c>
      <c r="P21" s="180">
        <v>7</v>
      </c>
      <c r="Q21" s="180">
        <v>281</v>
      </c>
      <c r="R21" s="178" t="s">
        <v>456</v>
      </c>
      <c r="S21" s="178" t="s">
        <v>456</v>
      </c>
      <c r="T21" s="180">
        <v>2</v>
      </c>
      <c r="U21" s="180">
        <v>398</v>
      </c>
      <c r="V21" s="180">
        <v>5</v>
      </c>
      <c r="W21" s="13"/>
    </row>
    <row r="22" spans="1:23" ht="15.75" customHeight="1" x14ac:dyDescent="0.4">
      <c r="B22" s="304" t="s">
        <v>379</v>
      </c>
      <c r="C22" s="304"/>
      <c r="D22" s="304"/>
      <c r="E22" s="69"/>
      <c r="F22" s="177">
        <v>5</v>
      </c>
      <c r="G22" s="178">
        <v>56</v>
      </c>
      <c r="H22" s="178">
        <v>1</v>
      </c>
      <c r="I22" s="178">
        <v>2</v>
      </c>
      <c r="J22" s="178">
        <v>3</v>
      </c>
      <c r="K22" s="178">
        <v>23</v>
      </c>
      <c r="L22" s="180" t="s">
        <v>456</v>
      </c>
      <c r="M22" s="180" t="s">
        <v>456</v>
      </c>
      <c r="N22" s="180" t="s">
        <v>456</v>
      </c>
      <c r="O22" s="180" t="s">
        <v>456</v>
      </c>
      <c r="P22" s="180">
        <v>1</v>
      </c>
      <c r="Q22" s="180">
        <v>31</v>
      </c>
      <c r="R22" s="180" t="s">
        <v>456</v>
      </c>
      <c r="S22" s="180" t="s">
        <v>456</v>
      </c>
      <c r="T22" s="180" t="s">
        <v>456</v>
      </c>
      <c r="U22" s="180" t="s">
        <v>456</v>
      </c>
      <c r="V22" s="180" t="s">
        <v>456</v>
      </c>
      <c r="W22" s="152"/>
    </row>
    <row r="23" spans="1:23" ht="15.75" customHeight="1" x14ac:dyDescent="0.4">
      <c r="B23" s="304" t="s">
        <v>380</v>
      </c>
      <c r="C23" s="304"/>
      <c r="D23" s="304"/>
      <c r="E23" s="69"/>
      <c r="F23" s="177">
        <v>21</v>
      </c>
      <c r="G23" s="178">
        <v>62</v>
      </c>
      <c r="H23" s="178">
        <v>19</v>
      </c>
      <c r="I23" s="178">
        <v>40</v>
      </c>
      <c r="J23" s="178">
        <v>1</v>
      </c>
      <c r="K23" s="178">
        <v>5</v>
      </c>
      <c r="L23" s="180">
        <v>1</v>
      </c>
      <c r="M23" s="180">
        <v>17</v>
      </c>
      <c r="N23" s="180" t="s">
        <v>456</v>
      </c>
      <c r="O23" s="180" t="s">
        <v>456</v>
      </c>
      <c r="P23" s="180" t="s">
        <v>456</v>
      </c>
      <c r="Q23" s="180" t="s">
        <v>456</v>
      </c>
      <c r="R23" s="180" t="s">
        <v>456</v>
      </c>
      <c r="S23" s="180" t="s">
        <v>456</v>
      </c>
      <c r="T23" s="180" t="s">
        <v>456</v>
      </c>
      <c r="U23" s="180" t="s">
        <v>456</v>
      </c>
      <c r="V23" s="180" t="s">
        <v>456</v>
      </c>
    </row>
    <row r="24" spans="1:23" ht="15.75" customHeight="1" x14ac:dyDescent="0.4">
      <c r="A24" s="32"/>
      <c r="B24" s="308" t="s">
        <v>381</v>
      </c>
      <c r="C24" s="308"/>
      <c r="D24" s="308"/>
      <c r="E24" s="69"/>
      <c r="F24" s="177">
        <v>19</v>
      </c>
      <c r="G24" s="177">
        <v>107</v>
      </c>
      <c r="H24" s="177">
        <v>14</v>
      </c>
      <c r="I24" s="177">
        <v>21</v>
      </c>
      <c r="J24" s="177">
        <v>1</v>
      </c>
      <c r="K24" s="177">
        <v>8</v>
      </c>
      <c r="L24" s="191">
        <v>3</v>
      </c>
      <c r="M24" s="191">
        <v>38</v>
      </c>
      <c r="N24" s="191" t="s">
        <v>456</v>
      </c>
      <c r="O24" s="191" t="s">
        <v>456</v>
      </c>
      <c r="P24" s="191">
        <v>1</v>
      </c>
      <c r="Q24" s="191">
        <v>40</v>
      </c>
      <c r="R24" s="191" t="s">
        <v>456</v>
      </c>
      <c r="S24" s="191" t="s">
        <v>456</v>
      </c>
      <c r="T24" s="191" t="s">
        <v>456</v>
      </c>
      <c r="U24" s="191" t="s">
        <v>456</v>
      </c>
      <c r="V24" s="191" t="s">
        <v>456</v>
      </c>
    </row>
    <row r="25" spans="1:23" ht="15.75" customHeight="1" x14ac:dyDescent="0.4">
      <c r="A25" s="32"/>
      <c r="B25" s="308" t="s">
        <v>382</v>
      </c>
      <c r="C25" s="308"/>
      <c r="D25" s="308"/>
      <c r="E25" s="69"/>
      <c r="F25" s="177">
        <v>8</v>
      </c>
      <c r="G25" s="177">
        <v>95</v>
      </c>
      <c r="H25" s="177">
        <v>4</v>
      </c>
      <c r="I25" s="177">
        <v>9</v>
      </c>
      <c r="J25" s="177" t="s">
        <v>456</v>
      </c>
      <c r="K25" s="177" t="s">
        <v>456</v>
      </c>
      <c r="L25" s="191">
        <v>1</v>
      </c>
      <c r="M25" s="191">
        <v>12</v>
      </c>
      <c r="N25" s="191" t="s">
        <v>456</v>
      </c>
      <c r="O25" s="191" t="s">
        <v>456</v>
      </c>
      <c r="P25" s="191">
        <v>2</v>
      </c>
      <c r="Q25" s="191">
        <v>74</v>
      </c>
      <c r="R25" s="191" t="s">
        <v>456</v>
      </c>
      <c r="S25" s="191" t="s">
        <v>456</v>
      </c>
      <c r="T25" s="191" t="s">
        <v>456</v>
      </c>
      <c r="U25" s="191" t="s">
        <v>456</v>
      </c>
      <c r="V25" s="191">
        <v>1</v>
      </c>
    </row>
    <row r="26" spans="1:23" ht="15.75" customHeight="1" x14ac:dyDescent="0.4">
      <c r="A26" s="32"/>
      <c r="B26" s="308" t="s">
        <v>383</v>
      </c>
      <c r="C26" s="308"/>
      <c r="D26" s="308"/>
      <c r="E26" s="69"/>
      <c r="F26" s="177">
        <v>52</v>
      </c>
      <c r="G26" s="179">
        <v>791</v>
      </c>
      <c r="H26" s="177">
        <v>27</v>
      </c>
      <c r="I26" s="177">
        <v>48</v>
      </c>
      <c r="J26" s="177">
        <v>10</v>
      </c>
      <c r="K26" s="177">
        <v>71</v>
      </c>
      <c r="L26" s="191">
        <v>5</v>
      </c>
      <c r="M26" s="191">
        <v>59</v>
      </c>
      <c r="N26" s="191">
        <v>5</v>
      </c>
      <c r="O26" s="191">
        <v>126</v>
      </c>
      <c r="P26" s="191">
        <v>2</v>
      </c>
      <c r="Q26" s="191">
        <v>89</v>
      </c>
      <c r="R26" s="191" t="s">
        <v>456</v>
      </c>
      <c r="S26" s="191" t="s">
        <v>456</v>
      </c>
      <c r="T26" s="191">
        <v>2</v>
      </c>
      <c r="U26" s="191">
        <v>398</v>
      </c>
      <c r="V26" s="191">
        <v>1</v>
      </c>
    </row>
    <row r="27" spans="1:23" ht="15.75" customHeight="1" x14ac:dyDescent="0.4">
      <c r="A27" s="32"/>
      <c r="B27" s="308" t="s">
        <v>384</v>
      </c>
      <c r="C27" s="308"/>
      <c r="D27" s="308"/>
      <c r="E27" s="69"/>
      <c r="F27" s="177">
        <v>31</v>
      </c>
      <c r="G27" s="177">
        <v>174</v>
      </c>
      <c r="H27" s="177">
        <v>19</v>
      </c>
      <c r="I27" s="177">
        <v>26</v>
      </c>
      <c r="J27" s="177">
        <v>4</v>
      </c>
      <c r="K27" s="177">
        <v>27</v>
      </c>
      <c r="L27" s="191">
        <v>3</v>
      </c>
      <c r="M27" s="191">
        <v>45</v>
      </c>
      <c r="N27" s="191">
        <v>1</v>
      </c>
      <c r="O27" s="191">
        <v>29</v>
      </c>
      <c r="P27" s="191">
        <v>1</v>
      </c>
      <c r="Q27" s="191">
        <v>47</v>
      </c>
      <c r="R27" s="191" t="s">
        <v>456</v>
      </c>
      <c r="S27" s="191" t="s">
        <v>456</v>
      </c>
      <c r="T27" s="191" t="s">
        <v>456</v>
      </c>
      <c r="U27" s="191" t="s">
        <v>456</v>
      </c>
      <c r="V27" s="191">
        <v>3</v>
      </c>
    </row>
    <row r="28" spans="1:23" ht="15.75" customHeight="1" x14ac:dyDescent="0.4">
      <c r="A28" s="32"/>
      <c r="B28" s="308" t="s">
        <v>385</v>
      </c>
      <c r="C28" s="308"/>
      <c r="D28" s="308"/>
      <c r="E28" s="69"/>
      <c r="F28" s="177">
        <v>71</v>
      </c>
      <c r="G28" s="177">
        <v>191</v>
      </c>
      <c r="H28" s="177">
        <v>67</v>
      </c>
      <c r="I28" s="177">
        <v>146</v>
      </c>
      <c r="J28" s="177">
        <v>2</v>
      </c>
      <c r="K28" s="177">
        <v>10</v>
      </c>
      <c r="L28" s="191">
        <v>1</v>
      </c>
      <c r="M28" s="191">
        <v>13</v>
      </c>
      <c r="N28" s="191">
        <v>1</v>
      </c>
      <c r="O28" s="191">
        <v>22</v>
      </c>
      <c r="P28" s="191" t="s">
        <v>456</v>
      </c>
      <c r="Q28" s="191" t="s">
        <v>456</v>
      </c>
      <c r="R28" s="191" t="s">
        <v>456</v>
      </c>
      <c r="S28" s="191" t="s">
        <v>456</v>
      </c>
      <c r="T28" s="191" t="s">
        <v>456</v>
      </c>
      <c r="U28" s="191" t="s">
        <v>456</v>
      </c>
      <c r="V28" s="191" t="s">
        <v>456</v>
      </c>
    </row>
    <row r="29" spans="1:23" ht="15.75" customHeight="1" x14ac:dyDescent="0.4">
      <c r="A29" s="32"/>
      <c r="B29" s="308" t="s">
        <v>386</v>
      </c>
      <c r="C29" s="308"/>
      <c r="D29" s="308"/>
      <c r="E29" s="69"/>
      <c r="F29" s="177">
        <v>3</v>
      </c>
      <c r="G29" s="177">
        <v>33</v>
      </c>
      <c r="H29" s="177">
        <v>1</v>
      </c>
      <c r="I29" s="177">
        <v>1</v>
      </c>
      <c r="J29" s="177">
        <v>1</v>
      </c>
      <c r="K29" s="177">
        <v>7</v>
      </c>
      <c r="L29" s="191" t="s">
        <v>456</v>
      </c>
      <c r="M29" s="191" t="s">
        <v>456</v>
      </c>
      <c r="N29" s="191">
        <v>1</v>
      </c>
      <c r="O29" s="191">
        <v>25</v>
      </c>
      <c r="P29" s="191" t="s">
        <v>456</v>
      </c>
      <c r="Q29" s="191" t="s">
        <v>456</v>
      </c>
      <c r="R29" s="191" t="s">
        <v>456</v>
      </c>
      <c r="S29" s="191" t="s">
        <v>456</v>
      </c>
      <c r="T29" s="191" t="s">
        <v>456</v>
      </c>
      <c r="U29" s="191" t="s">
        <v>456</v>
      </c>
      <c r="V29" s="191" t="s">
        <v>456</v>
      </c>
    </row>
    <row r="30" spans="1:23" s="173" customFormat="1" ht="6" customHeight="1" x14ac:dyDescent="0.4">
      <c r="A30" s="34"/>
      <c r="B30" s="174"/>
      <c r="C30" s="174"/>
      <c r="D30" s="174"/>
      <c r="E30" s="34"/>
      <c r="F30" s="181"/>
      <c r="G30" s="182"/>
      <c r="H30" s="182"/>
      <c r="I30" s="182"/>
      <c r="J30" s="182"/>
      <c r="K30" s="182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</row>
    <row r="31" spans="1:23" s="3" customFormat="1" ht="12" customHeight="1" x14ac:dyDescent="0.4">
      <c r="A31" s="84" t="s">
        <v>144</v>
      </c>
      <c r="C31" s="8"/>
      <c r="F31" s="46"/>
    </row>
    <row r="32" spans="1:23" ht="6" customHeight="1" x14ac:dyDescent="0.4"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2:22" x14ac:dyDescent="0.4"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2:22" x14ac:dyDescent="0.4"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37"/>
    </row>
    <row r="35" spans="12:22" x14ac:dyDescent="0.4"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2:22" x14ac:dyDescent="0.4"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2:22" x14ac:dyDescent="0.4"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2:22" x14ac:dyDescent="0.4"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2:22" x14ac:dyDescent="0.4"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2:22" x14ac:dyDescent="0.4"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2:22" x14ac:dyDescent="0.4"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2:22" x14ac:dyDescent="0.4"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2:22" x14ac:dyDescent="0.4"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</sheetData>
  <mergeCells count="37">
    <mergeCell ref="H3:K3"/>
    <mergeCell ref="H4:I4"/>
    <mergeCell ref="J4:K4"/>
    <mergeCell ref="B11:D11"/>
    <mergeCell ref="B12:D12"/>
    <mergeCell ref="B6:D6"/>
    <mergeCell ref="B7:D7"/>
    <mergeCell ref="B8:D8"/>
    <mergeCell ref="B9:D9"/>
    <mergeCell ref="B10:D10"/>
    <mergeCell ref="B15:D15"/>
    <mergeCell ref="B17:D17"/>
    <mergeCell ref="B16:D16"/>
    <mergeCell ref="B3:D5"/>
    <mergeCell ref="F3:G4"/>
    <mergeCell ref="B13:D13"/>
    <mergeCell ref="B28:D28"/>
    <mergeCell ref="B18:D18"/>
    <mergeCell ref="B19:D19"/>
    <mergeCell ref="B20:D20"/>
    <mergeCell ref="B21:D21"/>
    <mergeCell ref="A1:K1"/>
    <mergeCell ref="L1:V1"/>
    <mergeCell ref="B22:D22"/>
    <mergeCell ref="B29:D29"/>
    <mergeCell ref="L3:U3"/>
    <mergeCell ref="L4:M4"/>
    <mergeCell ref="N4:O4"/>
    <mergeCell ref="P4:Q4"/>
    <mergeCell ref="R4:S4"/>
    <mergeCell ref="T4:U4"/>
    <mergeCell ref="B23:D23"/>
    <mergeCell ref="B24:D24"/>
    <mergeCell ref="B25:D25"/>
    <mergeCell ref="B26:D26"/>
    <mergeCell ref="B27:D27"/>
    <mergeCell ref="B14:D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目次</vt:lpstr>
      <vt:lpstr>28</vt:lpstr>
      <vt:lpstr>28つづき</vt:lpstr>
      <vt:lpstr>28つづき.</vt:lpstr>
      <vt:lpstr>29</vt:lpstr>
      <vt:lpstr>29つづき</vt:lpstr>
      <vt:lpstr>30</vt:lpstr>
      <vt:lpstr>30つづき</vt:lpstr>
      <vt:lpstr>30つづき.</vt:lpstr>
      <vt:lpstr>31,32</vt:lpstr>
      <vt:lpstr>'28'!Print_Area</vt:lpstr>
      <vt:lpstr>'28つづき'!Print_Area</vt:lpstr>
      <vt:lpstr>'28つづき.'!Print_Area</vt:lpstr>
      <vt:lpstr>'29'!Print_Area</vt:lpstr>
      <vt:lpstr>'29つづき'!Print_Area</vt:lpstr>
      <vt:lpstr>'30'!Print_Area</vt:lpstr>
      <vt:lpstr>'30つづき'!Print_Area</vt:lpstr>
      <vt:lpstr>目次!Print_Area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2025-02-18T08:11:51Z</cp:lastPrinted>
  <dcterms:created xsi:type="dcterms:W3CDTF">2023-06-08T01:29:03Z</dcterms:created>
  <dcterms:modified xsi:type="dcterms:W3CDTF">2025-04-23T07:44:30Z</dcterms:modified>
</cp:coreProperties>
</file>