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A70344E2-2B5B-4F83-A437-AEE084B6E07D}" xr6:coauthVersionLast="47" xr6:coauthVersionMax="47" xr10:uidLastSave="{00000000-0000-0000-0000-000000000000}"/>
  <bookViews>
    <workbookView xWindow="-120" yWindow="-120" windowWidth="29040" windowHeight="15720" xr2:uid="{669972F8-5EFB-4A3A-9BF6-E8BB3E0A927E}"/>
  </bookViews>
  <sheets>
    <sheet name="目次" sheetId="1" r:id="rId1"/>
    <sheet name="62,63" sheetId="2" r:id="rId2"/>
    <sheet name="64,65,66" sheetId="3" r:id="rId3"/>
    <sheet name="67,68" sheetId="4" r:id="rId4"/>
    <sheet name="69,70" sheetId="5" r:id="rId5"/>
    <sheet name="71,72" sheetId="7" r:id="rId6"/>
  </sheets>
  <definedNames>
    <definedName name="_xlnm.Print_Area" localSheetId="1">'62,63'!$A$1:$CQ$38</definedName>
    <definedName name="_xlnm.Print_Area" localSheetId="3">'67,68'!$A$1:$I$37</definedName>
    <definedName name="_xlnm.Print_Area" localSheetId="4">'69,70'!$A$1:$M$27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I9" i="3"/>
  <c r="I8" i="3"/>
  <c r="I7" i="3"/>
  <c r="I6" i="3"/>
  <c r="AQ16" i="2"/>
  <c r="AQ15" i="2" l="1"/>
  <c r="AQ18" i="2" l="1"/>
  <c r="AQ19" i="2"/>
  <c r="N7" i="2" l="1"/>
  <c r="BG11" i="2"/>
  <c r="BG10" i="2"/>
  <c r="BG9" i="2"/>
  <c r="BG8" i="2"/>
  <c r="BG7" i="2"/>
  <c r="G7" i="2" l="1"/>
  <c r="Q35" i="2" l="1"/>
  <c r="Q32" i="2"/>
  <c r="Q33" i="2"/>
  <c r="Q34" i="2"/>
  <c r="Q31" i="2"/>
  <c r="AW32" i="2" l="1"/>
  <c r="AW33" i="2"/>
  <c r="AW34" i="2"/>
  <c r="I34" i="2" s="1"/>
  <c r="AW35" i="2"/>
  <c r="I35" i="2" s="1"/>
  <c r="AW31" i="2"/>
  <c r="AQ17" i="2" l="1"/>
  <c r="N11" i="2"/>
  <c r="N8" i="2"/>
  <c r="N9" i="2"/>
  <c r="N10" i="2"/>
  <c r="G8" i="2" l="1"/>
  <c r="G10" i="2"/>
  <c r="G9" i="2"/>
  <c r="G11" i="2"/>
</calcChain>
</file>

<file path=xl/sharedStrings.xml><?xml version="1.0" encoding="utf-8"?>
<sst xmlns="http://schemas.openxmlformats.org/spreadsheetml/2006/main" count="398" uniqueCount="201">
  <si>
    <t>年　次</t>
    <rPh sb="0" eb="1">
      <t>ネン</t>
    </rPh>
    <rPh sb="2" eb="3">
      <t>ジ</t>
    </rPh>
    <phoneticPr fontId="1"/>
  </si>
  <si>
    <t>乗用</t>
    <rPh sb="0" eb="2">
      <t>ジョウヨウ</t>
    </rPh>
    <phoneticPr fontId="1"/>
  </si>
  <si>
    <t>計</t>
    <rPh sb="0" eb="1">
      <t>ケイ</t>
    </rPh>
    <phoneticPr fontId="1"/>
  </si>
  <si>
    <t>普通車</t>
    <rPh sb="0" eb="3">
      <t>フツウシャ</t>
    </rPh>
    <phoneticPr fontId="1"/>
  </si>
  <si>
    <t>小型四輪車</t>
    <rPh sb="0" eb="2">
      <t>コガタ</t>
    </rPh>
    <rPh sb="2" eb="5">
      <t>ヨンリンシャ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</si>
  <si>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</si>
  <si>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</si>
  <si>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年</t>
    <rPh sb="0" eb="1">
      <t>ネン</t>
    </rPh>
    <phoneticPr fontId="1"/>
  </si>
  <si>
    <t>車</t>
    <rPh sb="0" eb="1">
      <t>クルマ</t>
    </rPh>
    <phoneticPr fontId="1"/>
  </si>
  <si>
    <t>電気自動車</t>
    <rPh sb="0" eb="5">
      <t>デンキジドウシャ</t>
    </rPh>
    <phoneticPr fontId="1"/>
  </si>
  <si>
    <t>ト</t>
    <phoneticPr fontId="1"/>
  </si>
  <si>
    <t>　　　車　　　数</t>
    <rPh sb="3" eb="4">
      <t>シャ</t>
    </rPh>
    <rPh sb="7" eb="8">
      <t>カズ</t>
    </rPh>
    <phoneticPr fontId="1"/>
  </si>
  <si>
    <t>62．　　自　　　　動　　　</t>
    <rPh sb="5" eb="6">
      <t>ジ</t>
    </rPh>
    <rPh sb="10" eb="11">
      <t>ドウ</t>
    </rPh>
    <phoneticPr fontId="1"/>
  </si>
  <si>
    <t>特種</t>
    <rPh sb="0" eb="2">
      <t>トクシュ</t>
    </rPh>
    <phoneticPr fontId="1"/>
  </si>
  <si>
    <t>貨物兼乗用車</t>
    <rPh sb="0" eb="3">
      <t>カモツケン</t>
    </rPh>
    <rPh sb="3" eb="6">
      <t>ジョウヨウシャ</t>
    </rPh>
    <phoneticPr fontId="1"/>
  </si>
  <si>
    <t>けん引車</t>
    <rPh sb="2" eb="4">
      <t>インシャ</t>
    </rPh>
    <phoneticPr fontId="1"/>
  </si>
  <si>
    <t>被けん引車</t>
    <rPh sb="0" eb="1">
      <t>ヒ</t>
    </rPh>
    <rPh sb="3" eb="5">
      <t>インシャ</t>
    </rPh>
    <phoneticPr fontId="1"/>
  </si>
  <si>
    <t>その他</t>
    <rPh sb="2" eb="3">
      <t>タ</t>
    </rPh>
    <phoneticPr fontId="1"/>
  </si>
  <si>
    <t>観光貸切用</t>
    <rPh sb="0" eb="5">
      <t>カンコウカシキリヨウ</t>
    </rPh>
    <phoneticPr fontId="1"/>
  </si>
  <si>
    <t>バス</t>
    <phoneticPr fontId="1"/>
  </si>
  <si>
    <t>小型三輪車</t>
    <rPh sb="0" eb="2">
      <t>コガタ</t>
    </rPh>
    <rPh sb="2" eb="5">
      <t>サンリンシャ</t>
    </rPh>
    <phoneticPr fontId="1"/>
  </si>
  <si>
    <t>特種自動車</t>
    <rPh sb="0" eb="2">
      <t>トクシュ</t>
    </rPh>
    <rPh sb="2" eb="5">
      <t>ジドウシャ</t>
    </rPh>
    <phoneticPr fontId="1"/>
  </si>
  <si>
    <t>一　般
乗合用</t>
    <rPh sb="0" eb="1">
      <t>イチ</t>
    </rPh>
    <rPh sb="2" eb="3">
      <t>ハン</t>
    </rPh>
    <rPh sb="4" eb="6">
      <t>ノリアイ</t>
    </rPh>
    <rPh sb="6" eb="7">
      <t>ヨウ</t>
    </rPh>
    <phoneticPr fontId="1"/>
  </si>
  <si>
    <t>総数</t>
    <rPh sb="0" eb="1">
      <t>ソウ</t>
    </rPh>
    <rPh sb="1" eb="2">
      <t>スウ</t>
    </rPh>
    <phoneticPr fontId="1"/>
  </si>
  <si>
    <t>-</t>
    <phoneticPr fontId="1"/>
  </si>
  <si>
    <t>資料　豊能府税事務所</t>
    <phoneticPr fontId="1"/>
  </si>
  <si>
    <t>単位：台</t>
    <rPh sb="0" eb="2">
      <t>タンイ</t>
    </rPh>
    <rPh sb="3" eb="4">
      <t>ダイ</t>
    </rPh>
    <phoneticPr fontId="1"/>
  </si>
  <si>
    <t>年　　次</t>
    <rPh sb="0" eb="1">
      <t>ネン</t>
    </rPh>
    <rPh sb="3" eb="4">
      <t>ジ</t>
    </rPh>
    <phoneticPr fontId="1"/>
  </si>
  <si>
    <t>総　　数</t>
    <rPh sb="0" eb="1">
      <t>ソウ</t>
    </rPh>
    <rPh sb="3" eb="4">
      <t>スウ</t>
    </rPh>
    <phoneticPr fontId="1"/>
  </si>
  <si>
    <t>原動機付自転車</t>
    <rPh sb="0" eb="7">
      <t>ゲンドウキツキジテンシャ</t>
    </rPh>
    <phoneticPr fontId="1"/>
  </si>
  <si>
    <t>計</t>
    <rPh sb="0" eb="1">
      <t>ケイ</t>
    </rPh>
    <phoneticPr fontId="1"/>
  </si>
  <si>
    <t>51ｃｃ～90ｃｃ</t>
    <phoneticPr fontId="1"/>
  </si>
  <si>
    <t>50ｃｃ以下</t>
    <rPh sb="4" eb="6">
      <t>イカ</t>
    </rPh>
    <phoneticPr fontId="1"/>
  </si>
  <si>
    <t>91ｃｃ～125ｃｃ</t>
    <phoneticPr fontId="1"/>
  </si>
  <si>
    <t>小型特殊</t>
    <rPh sb="0" eb="4">
      <t>コガタトクシュ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</si>
  <si>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</si>
  <si>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</si>
  <si>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軽四乗用</t>
    <rPh sb="0" eb="1">
      <t>ケイ</t>
    </rPh>
    <rPh sb="1" eb="2">
      <t>ヨン</t>
    </rPh>
    <rPh sb="2" eb="4">
      <t>ジョウヨウ</t>
    </rPh>
    <phoneticPr fontId="1"/>
  </si>
  <si>
    <t>軽四貨物</t>
    <rPh sb="0" eb="1">
      <t>ケイ</t>
    </rPh>
    <rPh sb="1" eb="2">
      <t>ヨン</t>
    </rPh>
    <rPh sb="2" eb="4">
      <t>カモツ</t>
    </rPh>
    <phoneticPr fontId="1"/>
  </si>
  <si>
    <t>二輪車</t>
    <rPh sb="0" eb="3">
      <t>ニリンシャ</t>
    </rPh>
    <phoneticPr fontId="1"/>
  </si>
  <si>
    <t>三輪車</t>
    <rPh sb="0" eb="3">
      <t>サンリンシャ</t>
    </rPh>
    <phoneticPr fontId="1"/>
  </si>
  <si>
    <t>（126ｃｃ～250ｃｃ）</t>
    <phoneticPr fontId="1"/>
  </si>
  <si>
    <t>軽自動車</t>
    <rPh sb="0" eb="4">
      <t>ケイジドウシャ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</si>
  <si>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</si>
  <si>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</si>
  <si>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資料　総務部　課税課</t>
    <phoneticPr fontId="1"/>
  </si>
  <si>
    <t>減免件数は含まない。</t>
    <phoneticPr fontId="1"/>
  </si>
  <si>
    <t>小型</t>
    <rPh sb="0" eb="2">
      <t>コガタ</t>
    </rPh>
    <phoneticPr fontId="1"/>
  </si>
  <si>
    <t>普通</t>
    <rPh sb="0" eb="2">
      <t>フツウ</t>
    </rPh>
    <phoneticPr fontId="1"/>
  </si>
  <si>
    <t>63．　　軽　　　　　自　　　　</t>
    <rPh sb="5" eb="6">
      <t>ケイ</t>
    </rPh>
    <rPh sb="11" eb="12">
      <t>ジ</t>
    </rPh>
    <phoneticPr fontId="1"/>
  </si>
  <si>
    <t>　　　動　　　車　　　数</t>
    <rPh sb="10" eb="11">
      <t>シャカズ</t>
    </rPh>
    <phoneticPr fontId="1"/>
  </si>
  <si>
    <t>年　度</t>
    <rPh sb="0" eb="1">
      <t>ネン</t>
    </rPh>
    <rPh sb="2" eb="3">
      <t>タビ</t>
    </rPh>
    <phoneticPr fontId="1"/>
  </si>
  <si>
    <t>令和 元</t>
    <rPh sb="0" eb="2">
      <t>レイワ</t>
    </rPh>
    <rPh sb="3" eb="4">
      <t>モト</t>
    </rPh>
    <phoneticPr fontId="1"/>
  </si>
  <si>
    <t>軽自動車等</t>
    <rPh sb="0" eb="4">
      <t>ケイジドウシャ</t>
    </rPh>
    <rPh sb="4" eb="5">
      <t>トウ</t>
    </rPh>
    <phoneticPr fontId="1"/>
  </si>
  <si>
    <t>中型車</t>
    <rPh sb="0" eb="3">
      <t>チュウガタシャ</t>
    </rPh>
    <phoneticPr fontId="1"/>
  </si>
  <si>
    <t>大型車</t>
    <rPh sb="0" eb="3">
      <t>オオガタシャ</t>
    </rPh>
    <phoneticPr fontId="1"/>
  </si>
  <si>
    <t>総数</t>
    <rPh sb="0" eb="2">
      <t>ソウスウ</t>
    </rPh>
    <phoneticPr fontId="1"/>
  </si>
  <si>
    <t>特大車</t>
    <rPh sb="0" eb="3">
      <t>トクダイシャ</t>
    </rPh>
    <phoneticPr fontId="1"/>
  </si>
  <si>
    <t>軽自動車等</t>
    <phoneticPr fontId="1"/>
  </si>
  <si>
    <t>出口</t>
    <rPh sb="0" eb="2">
      <t>デグチ</t>
    </rPh>
    <phoneticPr fontId="1"/>
  </si>
  <si>
    <t>単位：台</t>
    <rPh sb="0" eb="2">
      <t>タンイ</t>
    </rPh>
    <rPh sb="3" eb="4">
      <t>ダイ</t>
    </rPh>
    <phoneticPr fontId="1"/>
  </si>
  <si>
    <t>資料　西日本高速道路(株)関西支社</t>
    <phoneticPr fontId="1"/>
  </si>
  <si>
    <t>-</t>
    <phoneticPr fontId="1"/>
  </si>
  <si>
    <t>着陸回数（回）</t>
    <rPh sb="0" eb="4">
      <t>チャクリクカイスウ</t>
    </rPh>
    <rPh sb="5" eb="6">
      <t>カイ</t>
    </rPh>
    <phoneticPr fontId="1"/>
  </si>
  <si>
    <t>旅客数（人）</t>
    <rPh sb="0" eb="3">
      <t>リョキャクスウ</t>
    </rPh>
    <rPh sb="4" eb="5">
      <t>ニン</t>
    </rPh>
    <phoneticPr fontId="1"/>
  </si>
  <si>
    <t>総数</t>
    <rPh sb="0" eb="2">
      <t>ソウスウ</t>
    </rPh>
    <phoneticPr fontId="1"/>
  </si>
  <si>
    <t>乗客</t>
    <rPh sb="0" eb="2">
      <t>ジョウキャク</t>
    </rPh>
    <phoneticPr fontId="1"/>
  </si>
  <si>
    <t>降客</t>
    <rPh sb="0" eb="2">
      <t>コウキャク</t>
    </rPh>
    <phoneticPr fontId="1"/>
  </si>
  <si>
    <t>発送</t>
    <rPh sb="0" eb="2">
      <t>ハッソウ</t>
    </rPh>
    <phoneticPr fontId="1"/>
  </si>
  <si>
    <t>到着</t>
    <rPh sb="0" eb="2">
      <t>トウチャク</t>
    </rPh>
    <phoneticPr fontId="1"/>
  </si>
  <si>
    <t>航空機貨物取扱量（ｔ）</t>
    <rPh sb="0" eb="3">
      <t>コウクウキ</t>
    </rPh>
    <rPh sb="3" eb="8">
      <t>カモツトリアツカイリョウ</t>
    </rPh>
    <phoneticPr fontId="1"/>
  </si>
  <si>
    <t>航空機郵便物取扱量（ｔ）</t>
    <rPh sb="0" eb="3">
      <t>コウクウキ</t>
    </rPh>
    <rPh sb="3" eb="6">
      <t>ユウビンブツ</t>
    </rPh>
    <rPh sb="6" eb="8">
      <t>トリアツカイ</t>
    </rPh>
    <rPh sb="8" eb="9">
      <t>リョウ</t>
    </rPh>
    <phoneticPr fontId="1"/>
  </si>
  <si>
    <t>平成</t>
    <rPh sb="0" eb="2">
      <t>ヘイセイ</t>
    </rPh>
    <phoneticPr fontId="1"/>
  </si>
  <si>
    <t>　航　空　機　輸　送　状　況</t>
    <rPh sb="1" eb="2">
      <t>ワタル</t>
    </rPh>
    <rPh sb="3" eb="4">
      <t>ソラ</t>
    </rPh>
    <rPh sb="5" eb="6">
      <t>キ</t>
    </rPh>
    <rPh sb="7" eb="8">
      <t>ユ</t>
    </rPh>
    <rPh sb="9" eb="10">
      <t>ソウ</t>
    </rPh>
    <rPh sb="11" eb="12">
      <t>ジョウ</t>
    </rPh>
    <rPh sb="13" eb="14">
      <t>キョウ</t>
    </rPh>
    <phoneticPr fontId="1"/>
  </si>
  <si>
    <t>年　次</t>
    <rPh sb="0" eb="1">
      <t>ネン</t>
    </rPh>
    <rPh sb="2" eb="3">
      <t>ツギ</t>
    </rPh>
    <phoneticPr fontId="1"/>
  </si>
  <si>
    <t>1日平均</t>
    <rPh sb="1" eb="4">
      <t>ニチヘイキン</t>
    </rPh>
    <phoneticPr fontId="1"/>
  </si>
  <si>
    <t>ジ　ェ　ッ</t>
    <phoneticPr fontId="1"/>
  </si>
  <si>
    <t>　　　ト　　　機</t>
    <rPh sb="7" eb="8">
      <t>キ</t>
    </rPh>
    <phoneticPr fontId="1"/>
  </si>
  <si>
    <t>その他</t>
    <rPh sb="2" eb="3">
      <t>タ</t>
    </rPh>
    <phoneticPr fontId="1"/>
  </si>
  <si>
    <t>1月</t>
    <rPh sb="1" eb="2">
      <t>ガツ</t>
    </rPh>
    <phoneticPr fontId="1"/>
  </si>
  <si>
    <t>66．　航　空　機　別　</t>
    <rPh sb="4" eb="5">
      <t>ワタル</t>
    </rPh>
    <rPh sb="6" eb="7">
      <t>ソラ</t>
    </rPh>
    <rPh sb="8" eb="9">
      <t>キ</t>
    </rPh>
    <rPh sb="10" eb="11">
      <t>ベツ</t>
    </rPh>
    <phoneticPr fontId="1"/>
  </si>
  <si>
    <t>　着　陸　状　況</t>
    <rPh sb="1" eb="2">
      <t>キ</t>
    </rPh>
    <rPh sb="3" eb="4">
      <t>リク</t>
    </rPh>
    <rPh sb="5" eb="6">
      <t>ジョウ</t>
    </rPh>
    <rPh sb="7" eb="8">
      <t>キョウ</t>
    </rPh>
    <phoneticPr fontId="1"/>
  </si>
  <si>
    <t>単位：回</t>
    <rPh sb="0" eb="2">
      <t>タンイ</t>
    </rPh>
    <rPh sb="3" eb="4">
      <t>カイ</t>
    </rPh>
    <phoneticPr fontId="1"/>
  </si>
  <si>
    <t>資料　関西エアポート（株）</t>
    <rPh sb="0" eb="2">
      <t>シリョウ</t>
    </rPh>
    <rPh sb="3" eb="5">
      <t>カンサイ</t>
    </rPh>
    <rPh sb="11" eb="12">
      <t>カブ</t>
    </rPh>
    <phoneticPr fontId="1"/>
  </si>
  <si>
    <t>単位：人</t>
    <rPh sb="3" eb="4">
      <t>ニン</t>
    </rPh>
    <phoneticPr fontId="8"/>
  </si>
  <si>
    <t>年　　次</t>
  </si>
  <si>
    <t>池　　　　　　　　　　田　　　　　　　　　　駅</t>
    <rPh sb="0" eb="23">
      <t>イケダエキ</t>
    </rPh>
    <phoneticPr fontId="8"/>
  </si>
  <si>
    <t>総　　　　数</t>
    <rPh sb="0" eb="6">
      <t>ソウスウ</t>
    </rPh>
    <phoneticPr fontId="8"/>
  </si>
  <si>
    <t>定　 期　 外</t>
    <rPh sb="0" eb="4">
      <t>テイキ</t>
    </rPh>
    <rPh sb="6" eb="7">
      <t>ガイ</t>
    </rPh>
    <phoneticPr fontId="8"/>
  </si>
  <si>
    <t>定　　　　期</t>
    <rPh sb="0" eb="6">
      <t>テイキ</t>
    </rPh>
    <phoneticPr fontId="8"/>
  </si>
  <si>
    <t>乗　　客</t>
    <rPh sb="0" eb="4">
      <t>ジョウキャク</t>
    </rPh>
    <phoneticPr fontId="8"/>
  </si>
  <si>
    <t>降　　客</t>
    <rPh sb="0" eb="1">
      <t>コウ</t>
    </rPh>
    <rPh sb="3" eb="4">
      <t>キャク</t>
    </rPh>
    <phoneticPr fontId="8"/>
  </si>
  <si>
    <t>平成</t>
  </si>
  <si>
    <t>年</t>
    <rPh sb="0" eb="1">
      <t>ネン</t>
    </rPh>
    <phoneticPr fontId="8"/>
  </si>
  <si>
    <t>令和</t>
    <rPh sb="0" eb="2">
      <t>レイワ</t>
    </rPh>
    <phoneticPr fontId="8"/>
  </si>
  <si>
    <t>元</t>
    <rPh sb="0" eb="1">
      <t>ゲン</t>
    </rPh>
    <phoneticPr fontId="8"/>
  </si>
  <si>
    <t>石　　　橋　　　阪　　　大　　　前　　　駅</t>
    <rPh sb="0" eb="1">
      <t>イシ</t>
    </rPh>
    <rPh sb="4" eb="5">
      <t>ハシ</t>
    </rPh>
    <rPh sb="8" eb="9">
      <t>ハン</t>
    </rPh>
    <rPh sb="12" eb="13">
      <t>ダイ</t>
    </rPh>
    <rPh sb="16" eb="17">
      <t>マエ</t>
    </rPh>
    <rPh sb="20" eb="21">
      <t>エキ</t>
    </rPh>
    <phoneticPr fontId="8"/>
  </si>
  <si>
    <t>67．阪急電車１日平均乗降客数（池田・石橋阪大前駅）</t>
    <phoneticPr fontId="1"/>
  </si>
  <si>
    <t xml:space="preserve"> 営業キロ</t>
    <phoneticPr fontId="8"/>
  </si>
  <si>
    <t>年</t>
  </si>
  <si>
    <t>…　</t>
  </si>
  <si>
    <t xml:space="preserve"> 停留所数</t>
    <phoneticPr fontId="8"/>
  </si>
  <si>
    <t>68．阪急バス運輸状況</t>
    <phoneticPr fontId="1"/>
  </si>
  <si>
    <t>年　　次</t>
    <phoneticPr fontId="1"/>
  </si>
  <si>
    <t>資料　阪急バス株式会社</t>
    <phoneticPr fontId="1"/>
  </si>
  <si>
    <t>各年11月実施交通量調査による。調査路線は池田市内線のみ。東能勢線は含まない。</t>
    <phoneticPr fontId="1"/>
  </si>
  <si>
    <t>降　客</t>
    <phoneticPr fontId="1"/>
  </si>
  <si>
    <t>乗　客</t>
    <phoneticPr fontId="1"/>
  </si>
  <si>
    <t>総　数</t>
    <phoneticPr fontId="1"/>
  </si>
  <si>
    <t>数(km)</t>
    <rPh sb="0" eb="1">
      <t>スウ</t>
    </rPh>
    <phoneticPr fontId="8"/>
  </si>
  <si>
    <t>資料　阪急電鉄株式会社</t>
    <phoneticPr fontId="1"/>
  </si>
  <si>
    <t>年　　度</t>
    <rPh sb="3" eb="4">
      <t>ド</t>
    </rPh>
    <phoneticPr fontId="8"/>
  </si>
  <si>
    <t>加　　　入　　　電　　　話</t>
    <rPh sb="0" eb="5">
      <t>カニュウ</t>
    </rPh>
    <rPh sb="8" eb="13">
      <t>デンワ</t>
    </rPh>
    <phoneticPr fontId="8"/>
  </si>
  <si>
    <t>事 務 用</t>
    <rPh sb="0" eb="5">
      <t>ジムヨウ</t>
    </rPh>
    <phoneticPr fontId="8"/>
  </si>
  <si>
    <t>住 宅 用</t>
    <rPh sb="0" eb="5">
      <t>ジュウタクヨウ</t>
    </rPh>
    <phoneticPr fontId="8"/>
  </si>
  <si>
    <t>ビル電話</t>
    <rPh sb="2" eb="4">
      <t>デンワ</t>
    </rPh>
    <phoneticPr fontId="8"/>
  </si>
  <si>
    <t>年度</t>
    <rPh sb="0" eb="2">
      <t>ネンド</t>
    </rPh>
    <phoneticPr fontId="8"/>
  </si>
  <si>
    <t>年　　度</t>
  </si>
  <si>
    <t>INSﾈｯﾄ1500
( 回 線 )</t>
    <rPh sb="13" eb="14">
      <t>カイ</t>
    </rPh>
    <rPh sb="15" eb="16">
      <t>セン</t>
    </rPh>
    <phoneticPr fontId="8"/>
  </si>
  <si>
    <t>プッシュ回線　　　(回線)</t>
    <rPh sb="4" eb="6">
      <t>カイセン</t>
    </rPh>
    <rPh sb="10" eb="12">
      <t>カイセン</t>
    </rPh>
    <phoneticPr fontId="8"/>
  </si>
  <si>
    <t>キャッチホン　　（回線）</t>
    <rPh sb="9" eb="11">
      <t>カイセン</t>
    </rPh>
    <phoneticPr fontId="8"/>
  </si>
  <si>
    <t>アナログ</t>
    <phoneticPr fontId="8"/>
  </si>
  <si>
    <t>ディジタル</t>
    <phoneticPr fontId="8"/>
  </si>
  <si>
    <t>資料　ＮＴＴ西日本　関西事業本部</t>
    <phoneticPr fontId="1"/>
  </si>
  <si>
    <t>69．電話施設</t>
    <phoneticPr fontId="1"/>
  </si>
  <si>
    <t>郵　　便　　局</t>
    <rPh sb="0" eb="7">
      <t>ユウビンキョク</t>
    </rPh>
    <phoneticPr fontId="8"/>
  </si>
  <si>
    <t>切手類
販売所</t>
    <rPh sb="0" eb="2">
      <t>キッテ</t>
    </rPh>
    <rPh sb="2" eb="3">
      <t>ルイ</t>
    </rPh>
    <rPh sb="4" eb="7">
      <t>ハンバイショ</t>
    </rPh>
    <phoneticPr fontId="8"/>
  </si>
  <si>
    <t>ポスト類</t>
    <rPh sb="3" eb="4">
      <t>ルイ</t>
    </rPh>
    <phoneticPr fontId="8"/>
  </si>
  <si>
    <t>郵便私書箱</t>
    <rPh sb="0" eb="5">
      <t>ユウビンシショバコ</t>
    </rPh>
    <phoneticPr fontId="8"/>
  </si>
  <si>
    <t>普　通</t>
    <rPh sb="0" eb="3">
      <t>フツウ</t>
    </rPh>
    <phoneticPr fontId="8"/>
  </si>
  <si>
    <t>特定局</t>
    <rPh sb="0" eb="2">
      <t>トクテイ</t>
    </rPh>
    <rPh sb="2" eb="3">
      <t>キョク</t>
    </rPh>
    <phoneticPr fontId="8"/>
  </si>
  <si>
    <t>設備数</t>
    <rPh sb="0" eb="2">
      <t>セツビ</t>
    </rPh>
    <rPh sb="2" eb="3">
      <t>スウ</t>
    </rPh>
    <phoneticPr fontId="8"/>
  </si>
  <si>
    <t>貸与数</t>
    <rPh sb="0" eb="2">
      <t>タイヨ</t>
    </rPh>
    <rPh sb="2" eb="3">
      <t>スウ</t>
    </rPh>
    <phoneticPr fontId="8"/>
  </si>
  <si>
    <t>26</t>
  </si>
  <si>
    <t>70．市内郵便局施設状況</t>
    <phoneticPr fontId="1"/>
  </si>
  <si>
    <t>総　数</t>
    <rPh sb="0" eb="1">
      <t>ソウ</t>
    </rPh>
    <rPh sb="2" eb="3">
      <t>スウ</t>
    </rPh>
    <phoneticPr fontId="8"/>
  </si>
  <si>
    <t>総　　数</t>
    <rPh sb="0" eb="1">
      <t>ソウ</t>
    </rPh>
    <rPh sb="3" eb="4">
      <t>スウ</t>
    </rPh>
    <phoneticPr fontId="8"/>
  </si>
  <si>
    <t>資料　日本郵便株式会社　池田局</t>
    <phoneticPr fontId="1"/>
  </si>
  <si>
    <t>公　衆　電　話 ( 個 )</t>
    <rPh sb="0" eb="7">
      <t>コウシュウデンワ</t>
    </rPh>
    <rPh sb="10" eb="11">
      <t>コ</t>
    </rPh>
    <phoneticPr fontId="8"/>
  </si>
  <si>
    <t>INSﾈｯﾄ64･INSﾈｯﾄ64ﾗｲﾄ ( 回 線 )</t>
    <rPh sb="23" eb="24">
      <t>カイ</t>
    </rPh>
    <rPh sb="25" eb="26">
      <t>セン</t>
    </rPh>
    <phoneticPr fontId="8"/>
  </si>
  <si>
    <t>普通郵便</t>
    <rPh sb="0" eb="4">
      <t>フツウユウビン</t>
    </rPh>
    <phoneticPr fontId="1"/>
  </si>
  <si>
    <t>書留</t>
    <rPh sb="0" eb="2">
      <t>カキトメ</t>
    </rPh>
    <phoneticPr fontId="1"/>
  </si>
  <si>
    <t>年次</t>
    <rPh sb="0" eb="2">
      <t>ネンジ</t>
    </rPh>
    <phoneticPr fontId="1"/>
  </si>
  <si>
    <t>引受</t>
    <rPh sb="0" eb="2">
      <t>ヒキウケ</t>
    </rPh>
    <phoneticPr fontId="1"/>
  </si>
  <si>
    <t>配達</t>
    <rPh sb="0" eb="2">
      <t>ハイタツ</t>
    </rPh>
    <phoneticPr fontId="1"/>
  </si>
  <si>
    <t>郵便</t>
    <rPh sb="0" eb="2">
      <t>ユウビン</t>
    </rPh>
    <phoneticPr fontId="1"/>
  </si>
  <si>
    <t>普通速達</t>
    <rPh sb="0" eb="2">
      <t>フツウ</t>
    </rPh>
    <rPh sb="2" eb="4">
      <t>ソクタツ</t>
    </rPh>
    <phoneticPr fontId="1"/>
  </si>
  <si>
    <t>小包</t>
    <rPh sb="0" eb="2">
      <t>コヅツミ</t>
    </rPh>
    <phoneticPr fontId="1"/>
  </si>
  <si>
    <t>71．内国郵便物取扱件数</t>
    <phoneticPr fontId="1"/>
  </si>
  <si>
    <t>72．国際郵便物取扱件数</t>
    <rPh sb="3" eb="5">
      <t>コクサイ</t>
    </rPh>
    <phoneticPr fontId="1"/>
  </si>
  <si>
    <t>航空</t>
    <rPh sb="0" eb="2">
      <t>コウクウ</t>
    </rPh>
    <phoneticPr fontId="1"/>
  </si>
  <si>
    <t>船便</t>
    <rPh sb="0" eb="2">
      <t>フナビン</t>
    </rPh>
    <phoneticPr fontId="1"/>
  </si>
  <si>
    <t>単位：千通</t>
    <rPh sb="0" eb="2">
      <t>タンイ</t>
    </rPh>
    <rPh sb="3" eb="5">
      <t>センツウ</t>
    </rPh>
    <phoneticPr fontId="1"/>
  </si>
  <si>
    <t>配達</t>
    <phoneticPr fontId="1"/>
  </si>
  <si>
    <t>引受</t>
    <phoneticPr fontId="1"/>
  </si>
  <si>
    <t>ラック</t>
  </si>
  <si>
    <t>-</t>
    <phoneticPr fontId="1"/>
  </si>
  <si>
    <t>令和  2</t>
    <rPh sb="0" eb="2">
      <t>レイワ</t>
    </rPh>
    <phoneticPr fontId="1"/>
  </si>
  <si>
    <t>令和 元</t>
    <rPh sb="0" eb="2">
      <t>レイワ</t>
    </rPh>
    <rPh sb="3" eb="4">
      <t>ゲン</t>
    </rPh>
    <phoneticPr fontId="1"/>
  </si>
  <si>
    <t>元</t>
    <rPh sb="0" eb="1">
      <t>ゲン</t>
    </rPh>
    <phoneticPr fontId="1"/>
  </si>
  <si>
    <t>令和</t>
    <rPh sb="0" eb="2">
      <t>レイワ</t>
    </rPh>
    <phoneticPr fontId="1"/>
  </si>
  <si>
    <t>2</t>
    <phoneticPr fontId="8"/>
  </si>
  <si>
    <t>3</t>
    <phoneticPr fontId="1"/>
  </si>
  <si>
    <t>4</t>
    <phoneticPr fontId="1"/>
  </si>
  <si>
    <t>5</t>
    <phoneticPr fontId="1"/>
  </si>
  <si>
    <t>5</t>
    <phoneticPr fontId="8"/>
  </si>
  <si>
    <t>-</t>
    <phoneticPr fontId="1"/>
  </si>
  <si>
    <t>車両保有
台数(台)</t>
    <rPh sb="0" eb="4">
      <t>シャリョウホユウ</t>
    </rPh>
    <rPh sb="5" eb="7">
      <t>ダイスウ</t>
    </rPh>
    <rPh sb="8" eb="9">
      <t>ダイ</t>
    </rPh>
    <phoneticPr fontId="1"/>
  </si>
  <si>
    <t>※今年版以降は、集改札機の通過人数</t>
    <rPh sb="1" eb="4">
      <t>コンネンバン</t>
    </rPh>
    <rPh sb="4" eb="6">
      <t>イコウ</t>
    </rPh>
    <rPh sb="8" eb="12">
      <t>シュウカイサツキ</t>
    </rPh>
    <rPh sb="13" eb="15">
      <t>ツウカ</t>
    </rPh>
    <rPh sb="15" eb="17">
      <t>ニンズウ</t>
    </rPh>
    <phoneticPr fontId="1"/>
  </si>
  <si>
    <t>1)平成28年以降は、乗降客数の調査を行っていない。</t>
    <rPh sb="7" eb="9">
      <t>イコウ</t>
    </rPh>
    <rPh sb="11" eb="15">
      <t>ジョウコウキャクスウ</t>
    </rPh>
    <rPh sb="16" eb="18">
      <t>チョウサ</t>
    </rPh>
    <rPh sb="19" eb="20">
      <t>オコナ</t>
    </rPh>
    <phoneticPr fontId="1"/>
  </si>
  <si>
    <t>　インターチェンジの利用状況</t>
    <rPh sb="10" eb="14">
      <t>リヨウジョウキョウ</t>
    </rPh>
    <phoneticPr fontId="1"/>
  </si>
  <si>
    <t>64．中国自動車道　中国池田　</t>
    <rPh sb="3" eb="5">
      <t>チュウゴク</t>
    </rPh>
    <rPh sb="5" eb="8">
      <t>ジドウシャ</t>
    </rPh>
    <rPh sb="8" eb="9">
      <t>ドウ</t>
    </rPh>
    <rPh sb="10" eb="14">
      <t>チュウゴクイケダ</t>
    </rPh>
    <phoneticPr fontId="1"/>
  </si>
  <si>
    <t>65．大　阪　国　際　空　港　</t>
    <rPh sb="3" eb="4">
      <t>ダイ</t>
    </rPh>
    <rPh sb="5" eb="6">
      <t>サカ</t>
    </rPh>
    <rPh sb="7" eb="8">
      <t>コク</t>
    </rPh>
    <rPh sb="9" eb="10">
      <t>サイ</t>
    </rPh>
    <rPh sb="11" eb="12">
      <t>ソラ</t>
    </rPh>
    <rPh sb="13" eb="14">
      <t>ミナト</t>
    </rPh>
    <phoneticPr fontId="1"/>
  </si>
  <si>
    <t>総数</t>
    <phoneticPr fontId="1"/>
  </si>
  <si>
    <t>入口</t>
    <phoneticPr fontId="1"/>
  </si>
  <si>
    <t>出入口
総　数</t>
    <phoneticPr fontId="1"/>
  </si>
  <si>
    <t>年度</t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</si>
  <si>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</si>
  <si>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r>
      <t>１日平均乗降客数　</t>
    </r>
    <r>
      <rPr>
        <sz val="10"/>
        <rFont val="ＭＳ Ｐ明朝"/>
        <family val="1"/>
        <charset val="128"/>
      </rPr>
      <t>1）</t>
    </r>
    <rPh sb="1" eb="2">
      <t>ニチ</t>
    </rPh>
    <rPh sb="2" eb="7">
      <t>ヘイキンジョウコウキャク</t>
    </rPh>
    <rPh sb="7" eb="8">
      <t>スウ</t>
    </rPh>
    <phoneticPr fontId="1"/>
  </si>
  <si>
    <r>
      <t xml:space="preserve">小型二輪
</t>
    </r>
    <r>
      <rPr>
        <sz val="9"/>
        <color theme="1"/>
        <rFont val="ＭＳ Ｐ明朝"/>
        <family val="1"/>
        <charset val="128"/>
      </rPr>
      <t>251ｃｃ以上</t>
    </r>
    <rPh sb="0" eb="2">
      <t>コガタ</t>
    </rPh>
    <rPh sb="2" eb="4">
      <t>ニリン</t>
    </rPh>
    <rPh sb="10" eb="12">
      <t>イジョウ</t>
    </rPh>
    <phoneticPr fontId="1"/>
  </si>
  <si>
    <t>2</t>
  </si>
  <si>
    <t>3</t>
  </si>
  <si>
    <t>4</t>
  </si>
  <si>
    <t>5</t>
  </si>
  <si>
    <t>12月31日現在　</t>
    <rPh sb="2" eb="3">
      <t>ガツ</t>
    </rPh>
    <rPh sb="5" eb="8">
      <t>ニチゲンザイ</t>
    </rPh>
    <rPh sb="6" eb="8">
      <t>ゲンザイ</t>
    </rPh>
    <phoneticPr fontId="8"/>
  </si>
  <si>
    <t>平成27年以降は、公表なし</t>
    <rPh sb="5" eb="7">
      <t>イコウ</t>
    </rPh>
    <phoneticPr fontId="1"/>
  </si>
  <si>
    <t>年度</t>
    <rPh sb="0" eb="2">
      <t>ネンド</t>
    </rPh>
    <phoneticPr fontId="1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</si>
  <si>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</si>
  <si>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</si>
  <si>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自動車数</t>
    <rPh sb="0" eb="4">
      <t>ジドウシャスウ</t>
    </rPh>
    <phoneticPr fontId="1"/>
  </si>
  <si>
    <t>軽自動車数</t>
    <rPh sb="0" eb="5">
      <t>ケイジドウシャスウ</t>
    </rPh>
    <phoneticPr fontId="1"/>
  </si>
  <si>
    <t>中国自動車道   中国池田インターチェンジの利用状況</t>
    <phoneticPr fontId="1"/>
  </si>
  <si>
    <t>大阪国際空港航空機輸送状況</t>
    <rPh sb="0" eb="2">
      <t>オオサカ</t>
    </rPh>
    <rPh sb="2" eb="4">
      <t>コクサイ</t>
    </rPh>
    <rPh sb="4" eb="6">
      <t>クウコウ</t>
    </rPh>
    <rPh sb="6" eb="9">
      <t>コウクウキ</t>
    </rPh>
    <rPh sb="9" eb="11">
      <t>ユソウ</t>
    </rPh>
    <rPh sb="11" eb="13">
      <t>ジョウキョウ</t>
    </rPh>
    <phoneticPr fontId="1"/>
  </si>
  <si>
    <t>航空機別着陸状況</t>
    <rPh sb="0" eb="3">
      <t>コウクウキ</t>
    </rPh>
    <rPh sb="3" eb="4">
      <t>ベツ</t>
    </rPh>
    <rPh sb="4" eb="6">
      <t>チャクリク</t>
    </rPh>
    <rPh sb="6" eb="8">
      <t>ジョウキョウ</t>
    </rPh>
    <phoneticPr fontId="1"/>
  </si>
  <si>
    <t>阪急電車１日平均乗降客数（池田・石橋阪大前駅）</t>
    <rPh sb="0" eb="2">
      <t>ハンキュウ</t>
    </rPh>
    <rPh sb="2" eb="4">
      <t>デンシャ</t>
    </rPh>
    <rPh sb="5" eb="6">
      <t>ニチ</t>
    </rPh>
    <rPh sb="6" eb="8">
      <t>ヘイキン</t>
    </rPh>
    <rPh sb="8" eb="11">
      <t>ジョウコウキャク</t>
    </rPh>
    <rPh sb="11" eb="12">
      <t>スウ</t>
    </rPh>
    <phoneticPr fontId="1"/>
  </si>
  <si>
    <t>阪急バス運輸状況</t>
    <rPh sb="0" eb="2">
      <t>ハンキュウ</t>
    </rPh>
    <rPh sb="4" eb="6">
      <t>ウンユ</t>
    </rPh>
    <rPh sb="6" eb="8">
      <t>ジョウキョウ</t>
    </rPh>
    <phoneticPr fontId="1"/>
  </si>
  <si>
    <t>電話施設</t>
    <rPh sb="0" eb="2">
      <t>デンワ</t>
    </rPh>
    <rPh sb="2" eb="4">
      <t>シセツ</t>
    </rPh>
    <phoneticPr fontId="1"/>
  </si>
  <si>
    <t>市内郵便局施設状況</t>
    <phoneticPr fontId="1"/>
  </si>
  <si>
    <t>内国郵便物取扱件数</t>
    <phoneticPr fontId="1"/>
  </si>
  <si>
    <t>国際郵便物取扱件数</t>
    <phoneticPr fontId="1"/>
  </si>
  <si>
    <t>第9章　運輸・通信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</si>
</sst>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 indent="7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6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76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 shrinkToFit="1"/>
    </xf>
    <xf numFmtId="0" fontId="13" fillId="0" borderId="0" xfId="0" applyFont="1" applyBorder="1" applyAlignment="1">
      <alignment vertical="center" shrinkToFit="1"/>
    </xf>
    <xf numFmtId="177" fontId="11" fillId="0" borderId="6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vertical="center" shrinkToFit="1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176" fontId="11" fillId="0" borderId="12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15" fillId="0" borderId="0" xfId="0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177" fontId="11" fillId="0" borderId="19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6" xfId="1" applyFont="1" applyBorder="1">
      <alignment vertical="center"/>
    </xf>
    <xf numFmtId="0" fontId="4" fillId="0" borderId="1" xfId="0" applyFont="1" applyBorder="1">
      <alignment vertical="center"/>
    </xf>
    <xf numFmtId="38" fontId="4" fillId="0" borderId="19" xfId="1" applyFont="1" applyBorder="1">
      <alignment vertical="center"/>
    </xf>
    <xf numFmtId="176" fontId="11" fillId="0" borderId="13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>
      <alignment vertical="center"/>
    </xf>
    <xf numFmtId="176" fontId="11" fillId="0" borderId="6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19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horizontal="left"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distributed" vertical="center" shrinkToFit="1"/>
    </xf>
    <xf numFmtId="38" fontId="5" fillId="0" borderId="0" xfId="1" applyFont="1" applyBorder="1" applyAlignment="1">
      <alignment horizontal="right" vertical="center" inden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indent="7"/>
    </xf>
    <xf numFmtId="0" fontId="4" fillId="0" borderId="11" xfId="0" applyFont="1" applyBorder="1" applyAlignment="1">
      <alignment horizontal="distributed" vertical="center" indent="7"/>
    </xf>
    <xf numFmtId="0" fontId="4" fillId="0" borderId="18" xfId="0" applyFont="1" applyBorder="1" applyAlignment="1">
      <alignment horizontal="distributed" vertical="center" indent="7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5" fillId="0" borderId="0" xfId="1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6" xfId="1" applyFont="1" applyBorder="1">
      <alignment vertical="center"/>
    </xf>
    <xf numFmtId="0" fontId="4" fillId="0" borderId="4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distributed" vertical="center" indent="4"/>
    </xf>
    <xf numFmtId="38" fontId="4" fillId="0" borderId="7" xfId="1" applyFont="1" applyBorder="1" applyAlignment="1">
      <alignment horizontal="distributed" vertical="center"/>
    </xf>
    <xf numFmtId="38" fontId="4" fillId="0" borderId="3" xfId="1" applyFont="1" applyBorder="1" applyAlignment="1">
      <alignment horizontal="distributed" vertical="center"/>
    </xf>
    <xf numFmtId="38" fontId="4" fillId="0" borderId="15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/>
    </xf>
    <xf numFmtId="38" fontId="5" fillId="0" borderId="19" xfId="1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distributed" vertical="center" indent="1"/>
    </xf>
    <xf numFmtId="38" fontId="4" fillId="0" borderId="3" xfId="1" applyFont="1" applyBorder="1" applyAlignment="1">
      <alignment horizontal="distributed" vertical="center" indent="1"/>
    </xf>
    <xf numFmtId="38" fontId="4" fillId="0" borderId="10" xfId="1" applyFont="1" applyBorder="1" applyAlignment="1">
      <alignment horizontal="distributed" vertical="center" indent="1"/>
    </xf>
    <xf numFmtId="38" fontId="5" fillId="0" borderId="13" xfId="1" applyFont="1" applyBorder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38" fontId="5" fillId="0" borderId="12" xfId="1" applyFont="1" applyBorder="1">
      <alignment vertical="center"/>
    </xf>
    <xf numFmtId="0" fontId="15" fillId="0" borderId="0" xfId="0" applyFont="1">
      <alignment vertical="center"/>
    </xf>
    <xf numFmtId="0" fontId="4" fillId="0" borderId="5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10"/>
    </xf>
    <xf numFmtId="0" fontId="4" fillId="0" borderId="15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38" fontId="4" fillId="0" borderId="15" xfId="1" applyFont="1" applyBorder="1" applyAlignment="1">
      <alignment horizontal="distributed" vertical="center" indent="1"/>
    </xf>
    <xf numFmtId="38" fontId="4" fillId="0" borderId="14" xfId="1" applyFont="1" applyBorder="1" applyAlignment="1">
      <alignment horizontal="distributed" vertical="center" indent="1"/>
    </xf>
    <xf numFmtId="38" fontId="4" fillId="0" borderId="16" xfId="1" applyFont="1" applyBorder="1" applyAlignment="1">
      <alignment horizontal="distributed" vertical="center" indent="1"/>
    </xf>
    <xf numFmtId="38" fontId="4" fillId="0" borderId="14" xfId="1" applyFont="1" applyBorder="1" applyAlignment="1">
      <alignment horizontal="distributed" vertical="center" indent="2"/>
    </xf>
    <xf numFmtId="38" fontId="5" fillId="0" borderId="0" xfId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/>
    </xf>
    <xf numFmtId="38" fontId="4" fillId="0" borderId="15" xfId="1" applyFont="1" applyBorder="1" applyAlignment="1">
      <alignment horizontal="distributed" vertical="center" indent="3"/>
    </xf>
    <xf numFmtId="38" fontId="4" fillId="0" borderId="14" xfId="1" applyFont="1" applyBorder="1" applyAlignment="1">
      <alignment horizontal="distributed" vertical="center" indent="3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indent="3"/>
    </xf>
    <xf numFmtId="0" fontId="4" fillId="0" borderId="14" xfId="0" applyFont="1" applyBorder="1" applyAlignment="1">
      <alignment horizontal="distributed" vertical="center" indent="3"/>
    </xf>
    <xf numFmtId="0" fontId="4" fillId="0" borderId="16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indent="2"/>
    </xf>
    <xf numFmtId="38" fontId="4" fillId="0" borderId="2" xfId="1" applyFont="1" applyBorder="1" applyAlignment="1">
      <alignment horizontal="distributed" vertical="center" indent="2"/>
    </xf>
    <xf numFmtId="38" fontId="4" fillId="0" borderId="7" xfId="1" applyFont="1" applyBorder="1" applyAlignment="1">
      <alignment horizontal="distributed" vertical="center" indent="2"/>
    </xf>
    <xf numFmtId="38" fontId="4" fillId="0" borderId="3" xfId="1" applyFont="1" applyBorder="1" applyAlignment="1">
      <alignment horizontal="distributed" vertical="center" indent="2"/>
    </xf>
    <xf numFmtId="38" fontId="5" fillId="0" borderId="6" xfId="1" applyFont="1" applyBorder="1" applyAlignment="1">
      <alignment horizontal="right" vertical="center" indent="1"/>
    </xf>
    <xf numFmtId="38" fontId="4" fillId="0" borderId="4" xfId="1" applyFont="1" applyBorder="1" applyAlignment="1">
      <alignment horizontal="distributed" vertical="center" indent="7"/>
    </xf>
    <xf numFmtId="38" fontId="4" fillId="0" borderId="11" xfId="1" applyFont="1" applyBorder="1" applyAlignment="1">
      <alignment horizontal="distributed" vertical="center" indent="7"/>
    </xf>
    <xf numFmtId="38" fontId="4" fillId="0" borderId="18" xfId="1" applyFont="1" applyBorder="1" applyAlignment="1">
      <alignment horizontal="distributed" vertical="center" indent="7"/>
    </xf>
    <xf numFmtId="38" fontId="4" fillId="0" borderId="4" xfId="1" applyFont="1" applyBorder="1" applyAlignment="1">
      <alignment horizontal="distributed" vertical="center" indent="9"/>
    </xf>
    <xf numFmtId="38" fontId="4" fillId="0" borderId="11" xfId="1" applyFont="1" applyBorder="1" applyAlignment="1">
      <alignment horizontal="distributed" vertical="center" indent="9"/>
    </xf>
    <xf numFmtId="38" fontId="4" fillId="0" borderId="18" xfId="1" applyFont="1" applyBorder="1" applyAlignment="1">
      <alignment horizontal="distributed" vertical="center" indent="9"/>
    </xf>
    <xf numFmtId="38" fontId="4" fillId="0" borderId="7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15" xfId="1" applyFont="1" applyBorder="1" applyAlignment="1">
      <alignment horizontal="distributed" vertical="center" indent="2"/>
    </xf>
    <xf numFmtId="38" fontId="4" fillId="0" borderId="16" xfId="1" applyFont="1" applyBorder="1" applyAlignment="1">
      <alignment horizontal="distributed" vertical="center" indent="2"/>
    </xf>
    <xf numFmtId="38" fontId="4" fillId="0" borderId="8" xfId="1" applyFont="1" applyBorder="1" applyAlignment="1">
      <alignment horizontal="distributed" vertical="center" indent="2"/>
    </xf>
    <xf numFmtId="38" fontId="4" fillId="0" borderId="10" xfId="1" applyFont="1" applyBorder="1" applyAlignment="1">
      <alignment horizontal="distributed" vertical="center" indent="2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4" fillId="0" borderId="3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distributed" vertical="center" indent="8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distributed" vertical="center" indent="2"/>
    </xf>
    <xf numFmtId="38" fontId="5" fillId="0" borderId="6" xfId="1" applyFont="1" applyBorder="1" applyAlignment="1">
      <alignment horizontal="right" vertical="distributed" indent="1"/>
    </xf>
    <xf numFmtId="38" fontId="5" fillId="0" borderId="0" xfId="1" applyFont="1" applyBorder="1" applyAlignment="1">
      <alignment horizontal="right" vertical="distributed" indent="1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distributed" indent="1"/>
    </xf>
    <xf numFmtId="38" fontId="5" fillId="0" borderId="1" xfId="1" applyFont="1" applyBorder="1" applyAlignment="1">
      <alignment horizontal="right" vertical="distributed" indent="1"/>
    </xf>
    <xf numFmtId="0" fontId="4" fillId="0" borderId="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indent="3"/>
    </xf>
    <xf numFmtId="0" fontId="4" fillId="0" borderId="3" xfId="0" applyFont="1" applyBorder="1" applyAlignment="1">
      <alignment horizontal="distributed" vertical="center" indent="3"/>
    </xf>
    <xf numFmtId="0" fontId="4" fillId="0" borderId="15" xfId="0" applyFont="1" applyBorder="1" applyAlignment="1">
      <alignment horizontal="distributed" vertical="center" indent="4"/>
    </xf>
    <xf numFmtId="0" fontId="4" fillId="0" borderId="14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5"/>
    </xf>
    <xf numFmtId="0" fontId="4" fillId="0" borderId="11" xfId="0" applyFont="1" applyBorder="1" applyAlignment="1">
      <alignment horizontal="distributed" vertical="center" indent="5"/>
    </xf>
    <xf numFmtId="0" fontId="4" fillId="0" borderId="7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distributed" vertical="center" indent="10"/>
    </xf>
    <xf numFmtId="38" fontId="5" fillId="0" borderId="13" xfId="1" applyFont="1" applyBorder="1" applyAlignment="1">
      <alignment vertical="center"/>
    </xf>
    <xf numFmtId="0" fontId="4" fillId="0" borderId="4" xfId="0" applyFont="1" applyBorder="1" applyAlignment="1">
      <alignment horizontal="distributed" vertical="center" indent="8"/>
    </xf>
    <xf numFmtId="0" fontId="4" fillId="0" borderId="18" xfId="0" applyFont="1" applyBorder="1" applyAlignment="1">
      <alignment horizontal="distributed" vertical="center" indent="8"/>
    </xf>
    <xf numFmtId="38" fontId="5" fillId="0" borderId="12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distributed" vertical="center" indent="5"/>
    </xf>
    <xf numFmtId="0" fontId="4" fillId="0" borderId="4" xfId="0" applyFont="1" applyBorder="1" applyAlignment="1">
      <alignment horizontal="distributed" vertical="center" indent="3"/>
    </xf>
    <xf numFmtId="0" fontId="4" fillId="0" borderId="11" xfId="0" applyFont="1" applyBorder="1" applyAlignment="1">
      <alignment horizontal="distributed" vertical="center" indent="3"/>
    </xf>
    <xf numFmtId="0" fontId="4" fillId="0" borderId="18" xfId="0" applyFont="1" applyBorder="1" applyAlignment="1">
      <alignment horizontal="distributed" vertical="center" indent="3"/>
    </xf>
    <xf numFmtId="38" fontId="5" fillId="0" borderId="1" xfId="1" applyFont="1" applyFill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wrapText="1" indent="1"/>
    </xf>
    <xf numFmtId="0" fontId="4" fillId="0" borderId="15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9277-B73C-43FF-B3D1-08A3745C90FE}">
  <dimension ref="A1:S18"/>
  <sheetViews>
    <sheetView showGridLines="0" tabSelected="1" zoomScaleNormal="100" workbookViewId="0">
      <selection activeCell="A2" sqref="A2"/>
    </sheetView>
  </sheetViews>
  <sheetFormatPr defaultColWidth="4.375" defaultRowHeight="24" customHeight="1" x14ac:dyDescent="0.4"/>
  <cols>
    <col min="1" max="1" width="4.375" style="316"/>
    <col min="2" max="2" width="7" style="314" bestFit="1" customWidth="1"/>
    <col min="3" max="3" width="48.25" style="316" bestFit="1" customWidth="1"/>
    <col min="4" max="16384" width="4.375" style="316"/>
  </cols>
  <sheetData>
    <row r="1" spans="1:19" ht="24" customHeight="1" x14ac:dyDescent="0.4">
      <c r="A1" s="315" t="s">
        <v>200</v>
      </c>
    </row>
    <row r="2" spans="1:19" ht="13.5" x14ac:dyDescent="0.4">
      <c r="B2" s="319" t="s">
        <v>187</v>
      </c>
      <c r="C2" s="319" t="s">
        <v>188</v>
      </c>
    </row>
    <row r="3" spans="1:19" ht="24" customHeight="1" x14ac:dyDescent="0.4">
      <c r="B3" s="314">
        <v>62</v>
      </c>
      <c r="C3" s="317" t="s">
        <v>189</v>
      </c>
    </row>
    <row r="4" spans="1:19" s="24" customFormat="1" ht="24" customHeight="1" x14ac:dyDescent="0.4">
      <c r="B4" s="26">
        <v>63</v>
      </c>
      <c r="C4" s="317" t="s">
        <v>190</v>
      </c>
    </row>
    <row r="5" spans="1:19" s="24" customFormat="1" ht="24" customHeight="1" x14ac:dyDescent="0.4">
      <c r="B5" s="314">
        <v>64</v>
      </c>
      <c r="C5" s="317" t="s">
        <v>191</v>
      </c>
    </row>
    <row r="6" spans="1:19" s="24" customFormat="1" ht="24" customHeight="1" x14ac:dyDescent="0.4">
      <c r="B6" s="26">
        <v>65</v>
      </c>
      <c r="C6" s="317" t="s">
        <v>192</v>
      </c>
    </row>
    <row r="7" spans="1:19" s="24" customFormat="1" ht="24" customHeight="1" x14ac:dyDescent="0.4">
      <c r="B7" s="314">
        <v>66</v>
      </c>
      <c r="C7" s="317" t="s">
        <v>193</v>
      </c>
    </row>
    <row r="8" spans="1:19" ht="24" customHeight="1" x14ac:dyDescent="0.4">
      <c r="B8" s="26">
        <v>67</v>
      </c>
      <c r="C8" s="317" t="s">
        <v>194</v>
      </c>
    </row>
    <row r="9" spans="1:19" ht="24" customHeight="1" x14ac:dyDescent="0.4">
      <c r="B9" s="314">
        <v>68</v>
      </c>
      <c r="C9" s="317" t="s">
        <v>195</v>
      </c>
    </row>
    <row r="10" spans="1:19" ht="24" customHeight="1" x14ac:dyDescent="0.4">
      <c r="B10" s="26">
        <v>69</v>
      </c>
      <c r="C10" s="318" t="s">
        <v>196</v>
      </c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</row>
    <row r="11" spans="1:19" ht="24" customHeight="1" x14ac:dyDescent="0.4">
      <c r="B11" s="314">
        <v>70</v>
      </c>
      <c r="C11" s="318" t="s">
        <v>197</v>
      </c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</row>
    <row r="12" spans="1:19" ht="24" customHeight="1" x14ac:dyDescent="0.4">
      <c r="B12" s="26">
        <v>71</v>
      </c>
      <c r="C12" s="318" t="s">
        <v>198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</row>
    <row r="13" spans="1:19" ht="24" customHeight="1" x14ac:dyDescent="0.4">
      <c r="B13" s="314">
        <v>72</v>
      </c>
      <c r="C13" s="318" t="s">
        <v>199</v>
      </c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</row>
    <row r="14" spans="1:19" ht="24" customHeight="1" x14ac:dyDescent="0.4">
      <c r="C14" s="318"/>
    </row>
    <row r="15" spans="1:19" ht="24" customHeight="1" x14ac:dyDescent="0.4">
      <c r="C15" s="318"/>
    </row>
    <row r="16" spans="1:19" ht="24" customHeight="1" x14ac:dyDescent="0.4">
      <c r="B16" s="26"/>
      <c r="C16" s="318"/>
    </row>
    <row r="17" spans="2:3" ht="24" customHeight="1" x14ac:dyDescent="0.4">
      <c r="C17" s="318"/>
    </row>
    <row r="18" spans="2:3" ht="24" customHeight="1" x14ac:dyDescent="0.4">
      <c r="B18" s="26"/>
      <c r="C18" s="318"/>
    </row>
  </sheetData>
  <phoneticPr fontId="1"/>
  <hyperlinks>
    <hyperlink ref="C12" location="'71,72'!A1" display="内国郵便物取扱件数" xr:uid="{8787A77B-257D-43E2-BC86-84EBA2D681C0}"/>
    <hyperlink ref="C11" location="'69,70'!A20" display="市内郵便局施設状況" xr:uid="{7A49F831-9B56-4FB7-8DDC-D1C9442E8711}"/>
    <hyperlink ref="C10" location="'69,70'!A1" display="電話施設" xr:uid="{332A451A-8BE3-44D7-8FBB-687D9773932B}"/>
    <hyperlink ref="C9" location="'67,68'!A24" display="阪急バス運輸状況" xr:uid="{90B3E7F7-835B-4929-8D53-F39003E5C902}"/>
    <hyperlink ref="C8" location="'67,68'!A1" display="阪急電車１日平均乗降客数（池田・石橋阪大前駅）" xr:uid="{F85B5C18-4FEA-443A-92C3-198B9AA1EB68}"/>
    <hyperlink ref="C7" location="'64,65,66'!A26" display="航空機別着陸状況" xr:uid="{FC92BBB2-E4D1-48C1-8D17-8C930D992A7B}"/>
    <hyperlink ref="C6" location="'64,65,66'!A14" display="大阪国際空港航空機輸送状況" xr:uid="{731D3B4A-DC21-4FCD-BEB8-3DAB2F7086DA}"/>
    <hyperlink ref="C5" location="'64,65,66'!A1" display="中国自動車道   中国池田インターチェンジの利用状況" xr:uid="{08958AD7-2813-47CC-A2FE-18B2549676DD}"/>
    <hyperlink ref="C4" location="'62,63'!A24" display="軽自動車数" xr:uid="{E9AB2212-0E4E-4C99-9D48-849476A04C6C}"/>
    <hyperlink ref="C3" location="'62,63'!A1" display="自動車数" xr:uid="{6E854D13-282A-4C5C-A953-9E5ACAA6C1CD}"/>
    <hyperlink ref="C13" location="'71,72'!A15" display="国際郵便物取扱件数" xr:uid="{F2323F30-7E59-4155-8652-F0D0720BA5FB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271B-7B37-47F7-9454-62FA2C865B36}">
  <dimension ref="A1:CS38"/>
  <sheetViews>
    <sheetView view="pageBreakPreview" zoomScaleNormal="100" zoomScaleSheetLayoutView="100" workbookViewId="0">
      <selection activeCell="A24" sqref="A24:AV24"/>
    </sheetView>
  </sheetViews>
  <sheetFormatPr defaultColWidth="1.625" defaultRowHeight="13.5" x14ac:dyDescent="0.4"/>
  <cols>
    <col min="1" max="60" width="1.625" style="2"/>
    <col min="61" max="61" width="3.5" style="2" bestFit="1" customWidth="1"/>
    <col min="62" max="16384" width="1.625" style="2"/>
  </cols>
  <sheetData>
    <row r="1" spans="1:97" s="1" customFormat="1" ht="19.5" customHeight="1" x14ac:dyDescent="0.4">
      <c r="A1" s="140" t="s">
        <v>12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75" t="s">
        <v>11</v>
      </c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</row>
    <row r="3" spans="1:97" x14ac:dyDescent="0.4">
      <c r="A3" s="2" t="s">
        <v>26</v>
      </c>
      <c r="CI3" s="58"/>
      <c r="CJ3" s="58"/>
      <c r="CK3" s="58"/>
      <c r="CL3" s="58"/>
      <c r="CM3" s="58"/>
      <c r="CN3" s="58"/>
      <c r="CO3" s="58"/>
      <c r="CP3" s="58"/>
      <c r="CQ3" s="59" t="s">
        <v>177</v>
      </c>
      <c r="CS3" s="10"/>
    </row>
    <row r="4" spans="1:97" ht="18.75" customHeight="1" x14ac:dyDescent="0.4">
      <c r="A4" s="117" t="s">
        <v>0</v>
      </c>
      <c r="B4" s="117"/>
      <c r="C4" s="117"/>
      <c r="D4" s="117"/>
      <c r="E4" s="117"/>
      <c r="F4" s="117"/>
      <c r="G4" s="176" t="s">
        <v>23</v>
      </c>
      <c r="H4" s="177"/>
      <c r="I4" s="177"/>
      <c r="J4" s="177"/>
      <c r="K4" s="177"/>
      <c r="L4" s="177"/>
      <c r="M4" s="178"/>
      <c r="N4" s="185" t="s">
        <v>1</v>
      </c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98" t="s">
        <v>8</v>
      </c>
      <c r="AX4" s="198"/>
      <c r="AY4" s="198"/>
      <c r="AZ4" s="198"/>
      <c r="BA4" s="198"/>
      <c r="BB4" s="198"/>
      <c r="BC4" s="198"/>
      <c r="BD4" s="198"/>
      <c r="BE4" s="198"/>
      <c r="BF4" s="208"/>
      <c r="BG4" s="197" t="s">
        <v>10</v>
      </c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3"/>
      <c r="CJ4" s="3"/>
      <c r="CK4" s="3"/>
      <c r="CL4" s="3"/>
      <c r="CM4" s="3"/>
      <c r="CN4" s="3"/>
      <c r="CP4" s="22"/>
      <c r="CQ4" s="99"/>
    </row>
    <row r="5" spans="1:97" ht="18.75" customHeight="1" x14ac:dyDescent="0.4">
      <c r="A5" s="119"/>
      <c r="B5" s="119"/>
      <c r="C5" s="119"/>
      <c r="D5" s="119"/>
      <c r="E5" s="119"/>
      <c r="F5" s="119"/>
      <c r="G5" s="179"/>
      <c r="H5" s="180"/>
      <c r="I5" s="180"/>
      <c r="J5" s="180"/>
      <c r="K5" s="180"/>
      <c r="L5" s="180"/>
      <c r="M5" s="181"/>
      <c r="N5" s="119" t="s">
        <v>2</v>
      </c>
      <c r="O5" s="119"/>
      <c r="P5" s="119"/>
      <c r="Q5" s="119"/>
      <c r="R5" s="119"/>
      <c r="S5" s="119"/>
      <c r="T5" s="119"/>
      <c r="U5" s="189" t="s">
        <v>3</v>
      </c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1"/>
      <c r="AI5" s="180" t="s">
        <v>4</v>
      </c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202" t="s">
        <v>9</v>
      </c>
      <c r="AX5" s="203"/>
      <c r="AY5" s="203"/>
      <c r="AZ5" s="203"/>
      <c r="BA5" s="203"/>
      <c r="BB5" s="203"/>
      <c r="BC5" s="203"/>
      <c r="BD5" s="203"/>
      <c r="BE5" s="203"/>
      <c r="BF5" s="204"/>
      <c r="BG5" s="212" t="s">
        <v>2</v>
      </c>
      <c r="BH5" s="213"/>
      <c r="BI5" s="213"/>
      <c r="BJ5" s="213"/>
      <c r="BK5" s="213"/>
      <c r="BL5" s="214"/>
      <c r="BM5" s="209" t="s">
        <v>48</v>
      </c>
      <c r="BN5" s="210"/>
      <c r="BO5" s="210"/>
      <c r="BP5" s="210"/>
      <c r="BQ5" s="210"/>
      <c r="BR5" s="210"/>
      <c r="BS5" s="210"/>
      <c r="BT5" s="210"/>
      <c r="BU5" s="210"/>
      <c r="BV5" s="211"/>
      <c r="BW5" s="209" t="s">
        <v>47</v>
      </c>
      <c r="BX5" s="210"/>
      <c r="BY5" s="210"/>
      <c r="BZ5" s="210"/>
      <c r="CA5" s="210"/>
      <c r="CB5" s="210"/>
      <c r="CC5" s="210"/>
      <c r="CD5" s="210"/>
      <c r="CE5" s="210"/>
      <c r="CF5" s="211"/>
      <c r="CG5" s="206" t="s">
        <v>13</v>
      </c>
      <c r="CH5" s="207"/>
      <c r="CI5" s="207"/>
      <c r="CJ5" s="207"/>
      <c r="CK5" s="207"/>
      <c r="CL5" s="207"/>
      <c r="CM5" s="207"/>
      <c r="CN5" s="207"/>
      <c r="CO5" s="207"/>
      <c r="CP5" s="207"/>
      <c r="CQ5" s="100"/>
    </row>
    <row r="6" spans="1:97" ht="18.75" customHeight="1" x14ac:dyDescent="0.4">
      <c r="A6" s="121"/>
      <c r="B6" s="121"/>
      <c r="C6" s="121"/>
      <c r="D6" s="121"/>
      <c r="E6" s="121"/>
      <c r="F6" s="121"/>
      <c r="G6" s="182"/>
      <c r="H6" s="183"/>
      <c r="I6" s="183"/>
      <c r="J6" s="183"/>
      <c r="K6" s="183"/>
      <c r="L6" s="183"/>
      <c r="M6" s="184"/>
      <c r="N6" s="121"/>
      <c r="O6" s="121"/>
      <c r="P6" s="121"/>
      <c r="Q6" s="121"/>
      <c r="R6" s="121"/>
      <c r="S6" s="121"/>
      <c r="T6" s="121"/>
      <c r="U6" s="186" t="s">
        <v>5</v>
      </c>
      <c r="V6" s="187"/>
      <c r="W6" s="187"/>
      <c r="X6" s="187"/>
      <c r="Y6" s="187"/>
      <c r="Z6" s="187"/>
      <c r="AA6" s="187"/>
      <c r="AB6" s="186" t="s">
        <v>6</v>
      </c>
      <c r="AC6" s="187"/>
      <c r="AD6" s="187"/>
      <c r="AE6" s="187"/>
      <c r="AF6" s="187"/>
      <c r="AG6" s="187"/>
      <c r="AH6" s="187"/>
      <c r="AI6" s="186" t="s">
        <v>5</v>
      </c>
      <c r="AJ6" s="187"/>
      <c r="AK6" s="187"/>
      <c r="AL6" s="187"/>
      <c r="AM6" s="187"/>
      <c r="AN6" s="187"/>
      <c r="AO6" s="188"/>
      <c r="AP6" s="186" t="s">
        <v>6</v>
      </c>
      <c r="AQ6" s="187"/>
      <c r="AR6" s="187"/>
      <c r="AS6" s="187"/>
      <c r="AT6" s="187"/>
      <c r="AU6" s="187"/>
      <c r="AV6" s="187"/>
      <c r="AW6" s="200" t="s">
        <v>5</v>
      </c>
      <c r="AX6" s="201"/>
      <c r="AY6" s="201"/>
      <c r="AZ6" s="201"/>
      <c r="BA6" s="201"/>
      <c r="BB6" s="200" t="s">
        <v>6</v>
      </c>
      <c r="BC6" s="201"/>
      <c r="BD6" s="201"/>
      <c r="BE6" s="201"/>
      <c r="BF6" s="205"/>
      <c r="BG6" s="120"/>
      <c r="BH6" s="121"/>
      <c r="BI6" s="121"/>
      <c r="BJ6" s="121"/>
      <c r="BK6" s="121"/>
      <c r="BL6" s="143"/>
      <c r="BM6" s="200" t="s">
        <v>5</v>
      </c>
      <c r="BN6" s="201"/>
      <c r="BO6" s="201"/>
      <c r="BP6" s="201"/>
      <c r="BQ6" s="205"/>
      <c r="BR6" s="200" t="s">
        <v>6</v>
      </c>
      <c r="BS6" s="201"/>
      <c r="BT6" s="201"/>
      <c r="BU6" s="201"/>
      <c r="BV6" s="205"/>
      <c r="BW6" s="200" t="s">
        <v>5</v>
      </c>
      <c r="BX6" s="201"/>
      <c r="BY6" s="201"/>
      <c r="BZ6" s="201"/>
      <c r="CA6" s="201"/>
      <c r="CB6" s="200" t="s">
        <v>6</v>
      </c>
      <c r="CC6" s="201"/>
      <c r="CD6" s="201"/>
      <c r="CE6" s="201"/>
      <c r="CF6" s="205"/>
      <c r="CG6" s="152" t="s">
        <v>5</v>
      </c>
      <c r="CH6" s="153"/>
      <c r="CI6" s="153"/>
      <c r="CJ6" s="153"/>
      <c r="CK6" s="154"/>
      <c r="CL6" s="152" t="s">
        <v>6</v>
      </c>
      <c r="CM6" s="153"/>
      <c r="CN6" s="153"/>
      <c r="CO6" s="153"/>
      <c r="CP6" s="153"/>
      <c r="CQ6" s="100"/>
    </row>
    <row r="7" spans="1:97" ht="22.5" customHeight="1" x14ac:dyDescent="0.4">
      <c r="A7" s="172" t="s">
        <v>157</v>
      </c>
      <c r="B7" s="172"/>
      <c r="C7" s="172"/>
      <c r="D7" s="172"/>
      <c r="E7" s="4" t="s">
        <v>7</v>
      </c>
      <c r="F7" s="4"/>
      <c r="G7" s="147">
        <f>N7+BG7+AQ15+SUM(BO15:CL15)</f>
        <v>23145</v>
      </c>
      <c r="H7" s="134"/>
      <c r="I7" s="134"/>
      <c r="J7" s="134"/>
      <c r="K7" s="134"/>
      <c r="L7" s="134"/>
      <c r="M7" s="134"/>
      <c r="N7" s="134">
        <f>SUM(U7:BF7)</f>
        <v>21432</v>
      </c>
      <c r="O7" s="134"/>
      <c r="P7" s="134"/>
      <c r="Q7" s="134"/>
      <c r="R7" s="134"/>
      <c r="S7" s="134"/>
      <c r="T7" s="134"/>
      <c r="U7" s="134">
        <v>34</v>
      </c>
      <c r="V7" s="134"/>
      <c r="W7" s="134"/>
      <c r="X7" s="134"/>
      <c r="Y7" s="134"/>
      <c r="Z7" s="134"/>
      <c r="AA7" s="134"/>
      <c r="AB7" s="134">
        <v>11528</v>
      </c>
      <c r="AC7" s="134"/>
      <c r="AD7" s="134"/>
      <c r="AE7" s="134"/>
      <c r="AF7" s="134"/>
      <c r="AG7" s="134"/>
      <c r="AH7" s="134"/>
      <c r="AI7" s="134">
        <v>74</v>
      </c>
      <c r="AJ7" s="134"/>
      <c r="AK7" s="134"/>
      <c r="AL7" s="134"/>
      <c r="AM7" s="134"/>
      <c r="AN7" s="134"/>
      <c r="AO7" s="134"/>
      <c r="AP7" s="134">
        <v>9735</v>
      </c>
      <c r="AQ7" s="134"/>
      <c r="AR7" s="134"/>
      <c r="AS7" s="134"/>
      <c r="AT7" s="134"/>
      <c r="AU7" s="134"/>
      <c r="AV7" s="134"/>
      <c r="AW7" s="145" t="s">
        <v>24</v>
      </c>
      <c r="AX7" s="145"/>
      <c r="AY7" s="145"/>
      <c r="AZ7" s="145"/>
      <c r="BA7" s="145"/>
      <c r="BB7" s="145">
        <v>61</v>
      </c>
      <c r="BC7" s="145"/>
      <c r="BD7" s="145"/>
      <c r="BE7" s="145"/>
      <c r="BF7" s="145"/>
      <c r="BG7" s="160">
        <f>SUM(BM7:CP7,G15:AP15)</f>
        <v>1483</v>
      </c>
      <c r="BH7" s="160"/>
      <c r="BI7" s="160"/>
      <c r="BJ7" s="160"/>
      <c r="BK7" s="160"/>
      <c r="BL7" s="160"/>
      <c r="BM7" s="160">
        <v>97</v>
      </c>
      <c r="BN7" s="160"/>
      <c r="BO7" s="160"/>
      <c r="BP7" s="160"/>
      <c r="BQ7" s="160"/>
      <c r="BR7" s="160">
        <v>268</v>
      </c>
      <c r="BS7" s="160"/>
      <c r="BT7" s="160"/>
      <c r="BU7" s="160"/>
      <c r="BV7" s="160"/>
      <c r="BW7" s="134">
        <v>3</v>
      </c>
      <c r="BX7" s="134"/>
      <c r="BY7" s="134"/>
      <c r="BZ7" s="134"/>
      <c r="CA7" s="134"/>
      <c r="CB7" s="160">
        <v>430</v>
      </c>
      <c r="CC7" s="160"/>
      <c r="CD7" s="160"/>
      <c r="CE7" s="160"/>
      <c r="CF7" s="160"/>
      <c r="CG7" s="160">
        <v>44</v>
      </c>
      <c r="CH7" s="160"/>
      <c r="CI7" s="160"/>
      <c r="CJ7" s="160"/>
      <c r="CK7" s="160"/>
      <c r="CL7" s="160">
        <v>83</v>
      </c>
      <c r="CM7" s="160"/>
      <c r="CN7" s="160"/>
      <c r="CO7" s="160"/>
      <c r="CP7" s="160"/>
      <c r="CQ7" s="70"/>
    </row>
    <row r="8" spans="1:97" ht="22.5" customHeight="1" x14ac:dyDescent="0.4">
      <c r="A8" s="4"/>
      <c r="B8" s="4"/>
      <c r="C8" s="173">
        <v>3</v>
      </c>
      <c r="D8" s="173"/>
      <c r="E8" s="4"/>
      <c r="F8" s="4"/>
      <c r="G8" s="147">
        <f>N8+BG8+AQ16+SUM(BO16:CL16)</f>
        <v>23295</v>
      </c>
      <c r="H8" s="134"/>
      <c r="I8" s="134"/>
      <c r="J8" s="134"/>
      <c r="K8" s="134"/>
      <c r="L8" s="134"/>
      <c r="M8" s="134"/>
      <c r="N8" s="134">
        <f>SUM(U8:BF8)</f>
        <v>21544</v>
      </c>
      <c r="O8" s="134"/>
      <c r="P8" s="134"/>
      <c r="Q8" s="134"/>
      <c r="R8" s="134"/>
      <c r="S8" s="134"/>
      <c r="T8" s="134"/>
      <c r="U8" s="134">
        <v>32</v>
      </c>
      <c r="V8" s="134"/>
      <c r="W8" s="134"/>
      <c r="X8" s="134"/>
      <c r="Y8" s="134"/>
      <c r="Z8" s="134"/>
      <c r="AA8" s="134"/>
      <c r="AB8" s="134">
        <v>11808</v>
      </c>
      <c r="AC8" s="134"/>
      <c r="AD8" s="134"/>
      <c r="AE8" s="134"/>
      <c r="AF8" s="134"/>
      <c r="AG8" s="134"/>
      <c r="AH8" s="134"/>
      <c r="AI8" s="134">
        <v>61</v>
      </c>
      <c r="AJ8" s="134"/>
      <c r="AK8" s="134"/>
      <c r="AL8" s="134"/>
      <c r="AM8" s="134"/>
      <c r="AN8" s="134"/>
      <c r="AO8" s="134"/>
      <c r="AP8" s="134">
        <v>9572</v>
      </c>
      <c r="AQ8" s="134"/>
      <c r="AR8" s="134"/>
      <c r="AS8" s="134"/>
      <c r="AT8" s="134"/>
      <c r="AU8" s="134"/>
      <c r="AV8" s="134"/>
      <c r="AW8" s="145" t="s">
        <v>24</v>
      </c>
      <c r="AX8" s="145"/>
      <c r="AY8" s="145"/>
      <c r="AZ8" s="145"/>
      <c r="BA8" s="145"/>
      <c r="BB8" s="145">
        <v>71</v>
      </c>
      <c r="BC8" s="145"/>
      <c r="BD8" s="145"/>
      <c r="BE8" s="145"/>
      <c r="BF8" s="145"/>
      <c r="BG8" s="134">
        <f t="shared" ref="BG8:BG11" si="0">SUM(BM8:CP8,G16:AP16)</f>
        <v>1534</v>
      </c>
      <c r="BH8" s="134"/>
      <c r="BI8" s="134"/>
      <c r="BJ8" s="134"/>
      <c r="BK8" s="134"/>
      <c r="BL8" s="134"/>
      <c r="BM8" s="134">
        <v>95</v>
      </c>
      <c r="BN8" s="134"/>
      <c r="BO8" s="134"/>
      <c r="BP8" s="134"/>
      <c r="BQ8" s="134"/>
      <c r="BR8" s="134">
        <v>275</v>
      </c>
      <c r="BS8" s="134"/>
      <c r="BT8" s="134"/>
      <c r="BU8" s="134"/>
      <c r="BV8" s="134"/>
      <c r="BW8" s="134">
        <v>2</v>
      </c>
      <c r="BX8" s="134"/>
      <c r="BY8" s="134"/>
      <c r="BZ8" s="134"/>
      <c r="CA8" s="134"/>
      <c r="CB8" s="134">
        <v>427</v>
      </c>
      <c r="CC8" s="134"/>
      <c r="CD8" s="134"/>
      <c r="CE8" s="134"/>
      <c r="CF8" s="134"/>
      <c r="CG8" s="134">
        <v>45</v>
      </c>
      <c r="CH8" s="134"/>
      <c r="CI8" s="134"/>
      <c r="CJ8" s="134"/>
      <c r="CK8" s="134"/>
      <c r="CL8" s="134">
        <v>88</v>
      </c>
      <c r="CM8" s="134"/>
      <c r="CN8" s="134"/>
      <c r="CO8" s="134"/>
      <c r="CP8" s="134"/>
      <c r="CQ8" s="70"/>
    </row>
    <row r="9" spans="1:97" ht="22.5" customHeight="1" x14ac:dyDescent="0.4">
      <c r="A9" s="4"/>
      <c r="B9" s="4"/>
      <c r="C9" s="173">
        <v>4</v>
      </c>
      <c r="D9" s="173"/>
      <c r="E9" s="4"/>
      <c r="F9" s="4"/>
      <c r="G9" s="147">
        <f>N9+BG9+AQ17+SUM(BO17:CL17)</f>
        <v>23323</v>
      </c>
      <c r="H9" s="134"/>
      <c r="I9" s="134"/>
      <c r="J9" s="134"/>
      <c r="K9" s="134"/>
      <c r="L9" s="134"/>
      <c r="M9" s="134"/>
      <c r="N9" s="134">
        <f>SUM(U9:BF9)</f>
        <v>21515</v>
      </c>
      <c r="O9" s="134"/>
      <c r="P9" s="134"/>
      <c r="Q9" s="134"/>
      <c r="R9" s="134"/>
      <c r="S9" s="134"/>
      <c r="T9" s="134"/>
      <c r="U9" s="134">
        <v>31</v>
      </c>
      <c r="V9" s="134"/>
      <c r="W9" s="134"/>
      <c r="X9" s="134"/>
      <c r="Y9" s="134"/>
      <c r="Z9" s="134"/>
      <c r="AA9" s="134"/>
      <c r="AB9" s="134">
        <v>11996</v>
      </c>
      <c r="AC9" s="134"/>
      <c r="AD9" s="134"/>
      <c r="AE9" s="134"/>
      <c r="AF9" s="134"/>
      <c r="AG9" s="134"/>
      <c r="AH9" s="134"/>
      <c r="AI9" s="134">
        <v>66</v>
      </c>
      <c r="AJ9" s="134"/>
      <c r="AK9" s="134"/>
      <c r="AL9" s="134"/>
      <c r="AM9" s="134"/>
      <c r="AN9" s="134"/>
      <c r="AO9" s="134"/>
      <c r="AP9" s="134">
        <v>9324</v>
      </c>
      <c r="AQ9" s="134"/>
      <c r="AR9" s="134"/>
      <c r="AS9" s="134"/>
      <c r="AT9" s="134"/>
      <c r="AU9" s="134"/>
      <c r="AV9" s="134"/>
      <c r="AW9" s="145" t="s">
        <v>24</v>
      </c>
      <c r="AX9" s="145"/>
      <c r="AY9" s="145"/>
      <c r="AZ9" s="145"/>
      <c r="BA9" s="145"/>
      <c r="BB9" s="145">
        <v>98</v>
      </c>
      <c r="BC9" s="145"/>
      <c r="BD9" s="145"/>
      <c r="BE9" s="145"/>
      <c r="BF9" s="145"/>
      <c r="BG9" s="134">
        <f t="shared" si="0"/>
        <v>1575</v>
      </c>
      <c r="BH9" s="134"/>
      <c r="BI9" s="134"/>
      <c r="BJ9" s="134"/>
      <c r="BK9" s="134"/>
      <c r="BL9" s="134"/>
      <c r="BM9" s="134">
        <v>101</v>
      </c>
      <c r="BN9" s="134"/>
      <c r="BO9" s="134"/>
      <c r="BP9" s="134"/>
      <c r="BQ9" s="134"/>
      <c r="BR9" s="134">
        <v>272</v>
      </c>
      <c r="BS9" s="134"/>
      <c r="BT9" s="134"/>
      <c r="BU9" s="134"/>
      <c r="BV9" s="134"/>
      <c r="BW9" s="134">
        <v>5</v>
      </c>
      <c r="BX9" s="134"/>
      <c r="BY9" s="134"/>
      <c r="BZ9" s="134"/>
      <c r="CA9" s="134"/>
      <c r="CB9" s="134">
        <v>432</v>
      </c>
      <c r="CC9" s="134"/>
      <c r="CD9" s="134"/>
      <c r="CE9" s="134"/>
      <c r="CF9" s="134"/>
      <c r="CG9" s="134">
        <v>47</v>
      </c>
      <c r="CH9" s="134"/>
      <c r="CI9" s="134"/>
      <c r="CJ9" s="134"/>
      <c r="CK9" s="134"/>
      <c r="CL9" s="134">
        <v>81</v>
      </c>
      <c r="CM9" s="134"/>
      <c r="CN9" s="134"/>
      <c r="CO9" s="134"/>
      <c r="CP9" s="134"/>
      <c r="CQ9" s="70"/>
    </row>
    <row r="10" spans="1:97" ht="22.5" customHeight="1" x14ac:dyDescent="0.4">
      <c r="A10" s="4"/>
      <c r="B10" s="4"/>
      <c r="C10" s="173">
        <v>5</v>
      </c>
      <c r="D10" s="173"/>
      <c r="E10" s="4"/>
      <c r="F10" s="4"/>
      <c r="G10" s="147">
        <f>N10+BG10+AQ18+SUM(BO18:CL18)</f>
        <v>23385</v>
      </c>
      <c r="H10" s="134"/>
      <c r="I10" s="134"/>
      <c r="J10" s="134"/>
      <c r="K10" s="134"/>
      <c r="L10" s="134"/>
      <c r="M10" s="134"/>
      <c r="N10" s="134">
        <f>SUM(U10:BF10)</f>
        <v>21584</v>
      </c>
      <c r="O10" s="134"/>
      <c r="P10" s="134"/>
      <c r="Q10" s="134"/>
      <c r="R10" s="134"/>
      <c r="S10" s="134"/>
      <c r="T10" s="134"/>
      <c r="U10" s="134">
        <v>38</v>
      </c>
      <c r="V10" s="134"/>
      <c r="W10" s="134"/>
      <c r="X10" s="134"/>
      <c r="Y10" s="134"/>
      <c r="Z10" s="134"/>
      <c r="AA10" s="134"/>
      <c r="AB10" s="196">
        <v>12126</v>
      </c>
      <c r="AC10" s="196"/>
      <c r="AD10" s="196"/>
      <c r="AE10" s="196"/>
      <c r="AF10" s="196"/>
      <c r="AG10" s="196"/>
      <c r="AH10" s="196"/>
      <c r="AI10" s="134">
        <v>237</v>
      </c>
      <c r="AJ10" s="134"/>
      <c r="AK10" s="134"/>
      <c r="AL10" s="134"/>
      <c r="AM10" s="134"/>
      <c r="AN10" s="134"/>
      <c r="AO10" s="134"/>
      <c r="AP10" s="134">
        <v>9062</v>
      </c>
      <c r="AQ10" s="134"/>
      <c r="AR10" s="134"/>
      <c r="AS10" s="134"/>
      <c r="AT10" s="134"/>
      <c r="AU10" s="134"/>
      <c r="AV10" s="134"/>
      <c r="AW10" s="145" t="s">
        <v>24</v>
      </c>
      <c r="AX10" s="145"/>
      <c r="AY10" s="145"/>
      <c r="AZ10" s="145"/>
      <c r="BA10" s="145"/>
      <c r="BB10" s="199">
        <v>121</v>
      </c>
      <c r="BC10" s="199"/>
      <c r="BD10" s="199"/>
      <c r="BE10" s="199"/>
      <c r="BF10" s="199"/>
      <c r="BG10" s="134">
        <f t="shared" si="0"/>
        <v>1579</v>
      </c>
      <c r="BH10" s="134"/>
      <c r="BI10" s="134"/>
      <c r="BJ10" s="134"/>
      <c r="BK10" s="134"/>
      <c r="BL10" s="134"/>
      <c r="BM10" s="134">
        <v>106</v>
      </c>
      <c r="BN10" s="134"/>
      <c r="BO10" s="134"/>
      <c r="BP10" s="134"/>
      <c r="BQ10" s="134"/>
      <c r="BR10" s="134">
        <v>267</v>
      </c>
      <c r="BS10" s="134"/>
      <c r="BT10" s="134"/>
      <c r="BU10" s="134"/>
      <c r="BV10" s="134"/>
      <c r="BW10" s="134">
        <v>3</v>
      </c>
      <c r="BX10" s="134"/>
      <c r="BY10" s="134"/>
      <c r="BZ10" s="134"/>
      <c r="CA10" s="134"/>
      <c r="CB10" s="134">
        <v>416</v>
      </c>
      <c r="CC10" s="134"/>
      <c r="CD10" s="134"/>
      <c r="CE10" s="134"/>
      <c r="CF10" s="134"/>
      <c r="CG10" s="134">
        <v>45</v>
      </c>
      <c r="CH10" s="134"/>
      <c r="CI10" s="134"/>
      <c r="CJ10" s="134"/>
      <c r="CK10" s="134"/>
      <c r="CL10" s="134">
        <v>84</v>
      </c>
      <c r="CM10" s="134"/>
      <c r="CN10" s="134"/>
      <c r="CO10" s="134"/>
      <c r="CP10" s="134"/>
      <c r="CQ10" s="70"/>
    </row>
    <row r="11" spans="1:97" ht="22.5" customHeight="1" x14ac:dyDescent="0.4">
      <c r="A11" s="5"/>
      <c r="B11" s="5"/>
      <c r="C11" s="144">
        <v>6</v>
      </c>
      <c r="D11" s="144"/>
      <c r="E11" s="5"/>
      <c r="F11" s="5"/>
      <c r="G11" s="155">
        <f>N11+BG11+AQ19+SUM(BO19:CL19)</f>
        <v>23350</v>
      </c>
      <c r="H11" s="146"/>
      <c r="I11" s="146"/>
      <c r="J11" s="146"/>
      <c r="K11" s="146"/>
      <c r="L11" s="146"/>
      <c r="M11" s="146"/>
      <c r="N11" s="146">
        <f>SUM(U11:BF11)</f>
        <v>21526</v>
      </c>
      <c r="O11" s="146"/>
      <c r="P11" s="146"/>
      <c r="Q11" s="146"/>
      <c r="R11" s="146"/>
      <c r="S11" s="146"/>
      <c r="T11" s="146"/>
      <c r="U11" s="146">
        <v>40</v>
      </c>
      <c r="V11" s="146"/>
      <c r="W11" s="146"/>
      <c r="X11" s="146"/>
      <c r="Y11" s="146"/>
      <c r="Z11" s="146"/>
      <c r="AA11" s="146"/>
      <c r="AB11" s="146">
        <v>12411</v>
      </c>
      <c r="AC11" s="146"/>
      <c r="AD11" s="146"/>
      <c r="AE11" s="146"/>
      <c r="AF11" s="146"/>
      <c r="AG11" s="146"/>
      <c r="AH11" s="146"/>
      <c r="AI11" s="146">
        <v>232</v>
      </c>
      <c r="AJ11" s="146"/>
      <c r="AK11" s="146"/>
      <c r="AL11" s="146"/>
      <c r="AM11" s="146"/>
      <c r="AN11" s="146"/>
      <c r="AO11" s="146"/>
      <c r="AP11" s="146">
        <v>8702</v>
      </c>
      <c r="AQ11" s="146"/>
      <c r="AR11" s="146"/>
      <c r="AS11" s="146"/>
      <c r="AT11" s="146"/>
      <c r="AU11" s="146"/>
      <c r="AV11" s="146"/>
      <c r="AW11" s="156" t="s">
        <v>156</v>
      </c>
      <c r="AX11" s="156"/>
      <c r="AY11" s="156"/>
      <c r="AZ11" s="156"/>
      <c r="BA11" s="156"/>
      <c r="BB11" s="156">
        <v>141</v>
      </c>
      <c r="BC11" s="156"/>
      <c r="BD11" s="156"/>
      <c r="BE11" s="156"/>
      <c r="BF11" s="156"/>
      <c r="BG11" s="146">
        <f t="shared" si="0"/>
        <v>1609</v>
      </c>
      <c r="BH11" s="146"/>
      <c r="BI11" s="146"/>
      <c r="BJ11" s="146"/>
      <c r="BK11" s="146"/>
      <c r="BL11" s="146"/>
      <c r="BM11" s="146">
        <v>118</v>
      </c>
      <c r="BN11" s="146"/>
      <c r="BO11" s="146"/>
      <c r="BP11" s="146"/>
      <c r="BQ11" s="146"/>
      <c r="BR11" s="146">
        <v>276</v>
      </c>
      <c r="BS11" s="146"/>
      <c r="BT11" s="146"/>
      <c r="BU11" s="146"/>
      <c r="BV11" s="146"/>
      <c r="BW11" s="146">
        <v>3</v>
      </c>
      <c r="BX11" s="146"/>
      <c r="BY11" s="146"/>
      <c r="BZ11" s="146"/>
      <c r="CA11" s="146"/>
      <c r="CB11" s="146">
        <v>418</v>
      </c>
      <c r="CC11" s="146"/>
      <c r="CD11" s="146"/>
      <c r="CE11" s="146"/>
      <c r="CF11" s="146"/>
      <c r="CG11" s="146">
        <v>46</v>
      </c>
      <c r="CH11" s="146"/>
      <c r="CI11" s="146"/>
      <c r="CJ11" s="146"/>
      <c r="CK11" s="146"/>
      <c r="CL11" s="146">
        <v>89</v>
      </c>
      <c r="CM11" s="146"/>
      <c r="CN11" s="146"/>
      <c r="CO11" s="146"/>
      <c r="CP11" s="146"/>
      <c r="CQ11" s="71"/>
    </row>
    <row r="12" spans="1:97" ht="18.75" customHeight="1" x14ac:dyDescent="0.4">
      <c r="A12" s="117" t="s">
        <v>0</v>
      </c>
      <c r="B12" s="117"/>
      <c r="C12" s="117"/>
      <c r="D12" s="117"/>
      <c r="E12" s="117"/>
      <c r="F12" s="117"/>
      <c r="G12" s="220" t="s">
        <v>155</v>
      </c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2"/>
      <c r="AQ12" s="223" t="s">
        <v>19</v>
      </c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5"/>
      <c r="BO12" s="215" t="s">
        <v>21</v>
      </c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31"/>
      <c r="CA12" s="215" t="s">
        <v>20</v>
      </c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</row>
    <row r="13" spans="1:97" ht="18.75" customHeight="1" x14ac:dyDescent="0.4">
      <c r="A13" s="119"/>
      <c r="B13" s="119"/>
      <c r="C13" s="119"/>
      <c r="D13" s="119"/>
      <c r="E13" s="119"/>
      <c r="F13" s="119"/>
      <c r="G13" s="192" t="s">
        <v>14</v>
      </c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4"/>
      <c r="S13" s="195" t="s">
        <v>15</v>
      </c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2" t="s">
        <v>16</v>
      </c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68" t="s">
        <v>2</v>
      </c>
      <c r="AR13" s="169"/>
      <c r="AS13" s="169"/>
      <c r="AT13" s="169"/>
      <c r="AU13" s="169"/>
      <c r="AV13" s="169"/>
      <c r="AW13" s="161" t="s">
        <v>22</v>
      </c>
      <c r="AX13" s="162"/>
      <c r="AY13" s="162"/>
      <c r="AZ13" s="162"/>
      <c r="BA13" s="162"/>
      <c r="BB13" s="163"/>
      <c r="BC13" s="229" t="s">
        <v>17</v>
      </c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230"/>
      <c r="BO13" s="217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32"/>
      <c r="CA13" s="217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</row>
    <row r="14" spans="1:97" ht="18.75" customHeight="1" x14ac:dyDescent="0.4">
      <c r="A14" s="121"/>
      <c r="B14" s="121"/>
      <c r="C14" s="121"/>
      <c r="D14" s="121"/>
      <c r="E14" s="121"/>
      <c r="F14" s="121"/>
      <c r="G14" s="150" t="s">
        <v>5</v>
      </c>
      <c r="H14" s="151"/>
      <c r="I14" s="151"/>
      <c r="J14" s="151"/>
      <c r="K14" s="151"/>
      <c r="L14" s="151"/>
      <c r="M14" s="152" t="s">
        <v>6</v>
      </c>
      <c r="N14" s="153"/>
      <c r="O14" s="153"/>
      <c r="P14" s="153"/>
      <c r="Q14" s="153"/>
      <c r="R14" s="154"/>
      <c r="S14" s="151" t="s">
        <v>5</v>
      </c>
      <c r="T14" s="151"/>
      <c r="U14" s="151"/>
      <c r="V14" s="151"/>
      <c r="W14" s="151"/>
      <c r="X14" s="151"/>
      <c r="Y14" s="152" t="s">
        <v>6</v>
      </c>
      <c r="Z14" s="153"/>
      <c r="AA14" s="153"/>
      <c r="AB14" s="153"/>
      <c r="AC14" s="153"/>
      <c r="AD14" s="153"/>
      <c r="AE14" s="150" t="s">
        <v>5</v>
      </c>
      <c r="AF14" s="151"/>
      <c r="AG14" s="151"/>
      <c r="AH14" s="151"/>
      <c r="AI14" s="151"/>
      <c r="AJ14" s="151"/>
      <c r="AK14" s="150" t="s">
        <v>6</v>
      </c>
      <c r="AL14" s="151"/>
      <c r="AM14" s="151"/>
      <c r="AN14" s="151"/>
      <c r="AO14" s="151"/>
      <c r="AP14" s="151"/>
      <c r="AQ14" s="170"/>
      <c r="AR14" s="171"/>
      <c r="AS14" s="171"/>
      <c r="AT14" s="171"/>
      <c r="AU14" s="171"/>
      <c r="AV14" s="171"/>
      <c r="AW14" s="164"/>
      <c r="AX14" s="165"/>
      <c r="AY14" s="165"/>
      <c r="AZ14" s="165"/>
      <c r="BA14" s="165"/>
      <c r="BB14" s="166"/>
      <c r="BC14" s="226" t="s">
        <v>18</v>
      </c>
      <c r="BD14" s="227"/>
      <c r="BE14" s="227"/>
      <c r="BF14" s="227"/>
      <c r="BG14" s="227"/>
      <c r="BH14" s="228"/>
      <c r="BI14" s="157" t="s">
        <v>6</v>
      </c>
      <c r="BJ14" s="158"/>
      <c r="BK14" s="158"/>
      <c r="BL14" s="158"/>
      <c r="BM14" s="158"/>
      <c r="BN14" s="159"/>
      <c r="BO14" s="152" t="s">
        <v>5</v>
      </c>
      <c r="BP14" s="153"/>
      <c r="BQ14" s="153"/>
      <c r="BR14" s="153"/>
      <c r="BS14" s="153"/>
      <c r="BT14" s="154"/>
      <c r="BU14" s="153" t="s">
        <v>6</v>
      </c>
      <c r="BV14" s="153"/>
      <c r="BW14" s="153"/>
      <c r="BX14" s="153"/>
      <c r="BY14" s="153"/>
      <c r="BZ14" s="153"/>
      <c r="CA14" s="152" t="s">
        <v>5</v>
      </c>
      <c r="CB14" s="153"/>
      <c r="CC14" s="153"/>
      <c r="CD14" s="153"/>
      <c r="CE14" s="153"/>
      <c r="CF14" s="154"/>
      <c r="CG14" s="151" t="s">
        <v>6</v>
      </c>
      <c r="CH14" s="151"/>
      <c r="CI14" s="151"/>
      <c r="CJ14" s="151"/>
      <c r="CK14" s="151"/>
      <c r="CL14" s="151"/>
    </row>
    <row r="15" spans="1:97" ht="22.5" customHeight="1" x14ac:dyDescent="0.4">
      <c r="A15" s="172" t="s">
        <v>157</v>
      </c>
      <c r="B15" s="172"/>
      <c r="C15" s="172"/>
      <c r="D15" s="172"/>
      <c r="E15" s="4" t="s">
        <v>7</v>
      </c>
      <c r="F15" s="4"/>
      <c r="G15" s="174">
        <v>2</v>
      </c>
      <c r="H15" s="160"/>
      <c r="I15" s="160"/>
      <c r="J15" s="160"/>
      <c r="K15" s="160"/>
      <c r="L15" s="160"/>
      <c r="M15" s="134">
        <v>510</v>
      </c>
      <c r="N15" s="134"/>
      <c r="O15" s="134"/>
      <c r="P15" s="134"/>
      <c r="Q15" s="134"/>
      <c r="R15" s="134"/>
      <c r="S15" s="134">
        <v>10</v>
      </c>
      <c r="T15" s="134"/>
      <c r="U15" s="134"/>
      <c r="V15" s="134"/>
      <c r="W15" s="134"/>
      <c r="X15" s="134"/>
      <c r="Y15" s="145" t="s">
        <v>24</v>
      </c>
      <c r="Z15" s="145"/>
      <c r="AA15" s="145"/>
      <c r="AB15" s="145"/>
      <c r="AC15" s="145"/>
      <c r="AD15" s="145"/>
      <c r="AE15" s="134">
        <v>14</v>
      </c>
      <c r="AF15" s="134"/>
      <c r="AG15" s="134"/>
      <c r="AH15" s="134"/>
      <c r="AI15" s="134"/>
      <c r="AJ15" s="134"/>
      <c r="AK15" s="160">
        <v>22</v>
      </c>
      <c r="AL15" s="160"/>
      <c r="AM15" s="160"/>
      <c r="AN15" s="160"/>
      <c r="AO15" s="160"/>
      <c r="AP15" s="160"/>
      <c r="AQ15" s="134">
        <f>SUM(AW15:BN15)</f>
        <v>76</v>
      </c>
      <c r="AR15" s="134"/>
      <c r="AS15" s="134"/>
      <c r="AT15" s="134"/>
      <c r="AU15" s="134"/>
      <c r="AV15" s="134"/>
      <c r="AW15" s="167" t="s">
        <v>24</v>
      </c>
      <c r="AX15" s="167"/>
      <c r="AY15" s="167"/>
      <c r="AZ15" s="167"/>
      <c r="BA15" s="167"/>
      <c r="BB15" s="167"/>
      <c r="BC15" s="160">
        <v>25</v>
      </c>
      <c r="BD15" s="160"/>
      <c r="BE15" s="160"/>
      <c r="BF15" s="160"/>
      <c r="BG15" s="160"/>
      <c r="BH15" s="160"/>
      <c r="BI15" s="160">
        <v>51</v>
      </c>
      <c r="BJ15" s="160"/>
      <c r="BK15" s="160"/>
      <c r="BL15" s="160"/>
      <c r="BM15" s="160"/>
      <c r="BN15" s="160"/>
      <c r="BO15" s="134">
        <v>40</v>
      </c>
      <c r="BP15" s="134"/>
      <c r="BQ15" s="134"/>
      <c r="BR15" s="134"/>
      <c r="BS15" s="134"/>
      <c r="BT15" s="134"/>
      <c r="BU15" s="134">
        <v>113</v>
      </c>
      <c r="BV15" s="134"/>
      <c r="BW15" s="134"/>
      <c r="BX15" s="134"/>
      <c r="BY15" s="134"/>
      <c r="BZ15" s="134"/>
      <c r="CA15" s="167" t="s">
        <v>24</v>
      </c>
      <c r="CB15" s="167"/>
      <c r="CC15" s="167"/>
      <c r="CD15" s="167"/>
      <c r="CE15" s="167"/>
      <c r="CF15" s="167"/>
      <c r="CG15" s="145">
        <v>1</v>
      </c>
      <c r="CH15" s="145"/>
      <c r="CI15" s="145"/>
      <c r="CJ15" s="145"/>
      <c r="CK15" s="145"/>
      <c r="CL15" s="145"/>
    </row>
    <row r="16" spans="1:97" ht="22.5" customHeight="1" x14ac:dyDescent="0.4">
      <c r="A16" s="4"/>
      <c r="B16" s="4"/>
      <c r="C16" s="173">
        <v>3</v>
      </c>
      <c r="D16" s="173"/>
      <c r="E16" s="4"/>
      <c r="F16" s="4"/>
      <c r="G16" s="147">
        <v>2</v>
      </c>
      <c r="H16" s="134"/>
      <c r="I16" s="134"/>
      <c r="J16" s="134"/>
      <c r="K16" s="134"/>
      <c r="L16" s="134"/>
      <c r="M16" s="134">
        <v>547</v>
      </c>
      <c r="N16" s="134"/>
      <c r="O16" s="134"/>
      <c r="P16" s="134"/>
      <c r="Q16" s="134"/>
      <c r="R16" s="134"/>
      <c r="S16" s="134">
        <v>13</v>
      </c>
      <c r="T16" s="134"/>
      <c r="U16" s="134"/>
      <c r="V16" s="134"/>
      <c r="W16" s="134"/>
      <c r="X16" s="134"/>
      <c r="Y16" s="145" t="s">
        <v>24</v>
      </c>
      <c r="Z16" s="145"/>
      <c r="AA16" s="145"/>
      <c r="AB16" s="145"/>
      <c r="AC16" s="145"/>
      <c r="AD16" s="145"/>
      <c r="AE16" s="134">
        <v>15</v>
      </c>
      <c r="AF16" s="134"/>
      <c r="AG16" s="134"/>
      <c r="AH16" s="134"/>
      <c r="AI16" s="134"/>
      <c r="AJ16" s="134"/>
      <c r="AK16" s="134">
        <v>25</v>
      </c>
      <c r="AL16" s="134"/>
      <c r="AM16" s="134"/>
      <c r="AN16" s="134"/>
      <c r="AO16" s="134"/>
      <c r="AP16" s="134"/>
      <c r="AQ16" s="134">
        <f>SUM(AW16:BN16)</f>
        <v>80</v>
      </c>
      <c r="AR16" s="134"/>
      <c r="AS16" s="134"/>
      <c r="AT16" s="134"/>
      <c r="AU16" s="134"/>
      <c r="AV16" s="134"/>
      <c r="AW16" s="145">
        <v>4</v>
      </c>
      <c r="AX16" s="145"/>
      <c r="AY16" s="145"/>
      <c r="AZ16" s="145"/>
      <c r="BA16" s="145"/>
      <c r="BB16" s="145"/>
      <c r="BC16" s="134">
        <v>25</v>
      </c>
      <c r="BD16" s="134"/>
      <c r="BE16" s="134"/>
      <c r="BF16" s="134"/>
      <c r="BG16" s="134"/>
      <c r="BH16" s="134"/>
      <c r="BI16" s="134">
        <v>51</v>
      </c>
      <c r="BJ16" s="134"/>
      <c r="BK16" s="134"/>
      <c r="BL16" s="134"/>
      <c r="BM16" s="134"/>
      <c r="BN16" s="134"/>
      <c r="BO16" s="134">
        <v>37</v>
      </c>
      <c r="BP16" s="134"/>
      <c r="BQ16" s="134"/>
      <c r="BR16" s="134"/>
      <c r="BS16" s="134"/>
      <c r="BT16" s="134"/>
      <c r="BU16" s="134">
        <v>100</v>
      </c>
      <c r="BV16" s="134"/>
      <c r="BW16" s="134"/>
      <c r="BX16" s="134"/>
      <c r="BY16" s="134"/>
      <c r="BZ16" s="134"/>
      <c r="CA16" s="145" t="s">
        <v>24</v>
      </c>
      <c r="CB16" s="145"/>
      <c r="CC16" s="145"/>
      <c r="CD16" s="145"/>
      <c r="CE16" s="145"/>
      <c r="CF16" s="145"/>
      <c r="CG16" s="145" t="s">
        <v>24</v>
      </c>
      <c r="CH16" s="145"/>
      <c r="CI16" s="145"/>
      <c r="CJ16" s="145"/>
      <c r="CK16" s="145"/>
      <c r="CL16" s="145"/>
    </row>
    <row r="17" spans="1:96" ht="22.5" customHeight="1" x14ac:dyDescent="0.4">
      <c r="A17" s="4"/>
      <c r="B17" s="4"/>
      <c r="C17" s="173">
        <v>4</v>
      </c>
      <c r="D17" s="173"/>
      <c r="E17" s="4"/>
      <c r="F17" s="4"/>
      <c r="G17" s="147">
        <v>3</v>
      </c>
      <c r="H17" s="134"/>
      <c r="I17" s="134"/>
      <c r="J17" s="134"/>
      <c r="K17" s="134"/>
      <c r="L17" s="134"/>
      <c r="M17" s="134">
        <v>579</v>
      </c>
      <c r="N17" s="134"/>
      <c r="O17" s="134"/>
      <c r="P17" s="134"/>
      <c r="Q17" s="134"/>
      <c r="R17" s="134"/>
      <c r="S17" s="134">
        <v>13</v>
      </c>
      <c r="T17" s="134"/>
      <c r="U17" s="134"/>
      <c r="V17" s="134"/>
      <c r="W17" s="134"/>
      <c r="X17" s="134"/>
      <c r="Y17" s="145" t="s">
        <v>24</v>
      </c>
      <c r="Z17" s="145"/>
      <c r="AA17" s="145"/>
      <c r="AB17" s="145"/>
      <c r="AC17" s="145"/>
      <c r="AD17" s="145"/>
      <c r="AE17" s="134">
        <v>15</v>
      </c>
      <c r="AF17" s="134"/>
      <c r="AG17" s="134"/>
      <c r="AH17" s="134"/>
      <c r="AI17" s="134"/>
      <c r="AJ17" s="134"/>
      <c r="AK17" s="134">
        <v>27</v>
      </c>
      <c r="AL17" s="134"/>
      <c r="AM17" s="134"/>
      <c r="AN17" s="134"/>
      <c r="AO17" s="134"/>
      <c r="AP17" s="134"/>
      <c r="AQ17" s="134">
        <f>SUM(AW17:BN17)</f>
        <v>79</v>
      </c>
      <c r="AR17" s="134"/>
      <c r="AS17" s="134"/>
      <c r="AT17" s="134"/>
      <c r="AU17" s="134"/>
      <c r="AV17" s="134"/>
      <c r="AW17" s="134">
        <v>7</v>
      </c>
      <c r="AX17" s="134"/>
      <c r="AY17" s="134"/>
      <c r="AZ17" s="134"/>
      <c r="BA17" s="134"/>
      <c r="BB17" s="134"/>
      <c r="BC17" s="134">
        <v>24</v>
      </c>
      <c r="BD17" s="134"/>
      <c r="BE17" s="134"/>
      <c r="BF17" s="134"/>
      <c r="BG17" s="134"/>
      <c r="BH17" s="134"/>
      <c r="BI17" s="134">
        <v>48</v>
      </c>
      <c r="BJ17" s="134"/>
      <c r="BK17" s="134"/>
      <c r="BL17" s="134"/>
      <c r="BM17" s="134"/>
      <c r="BN17" s="134"/>
      <c r="BO17" s="134">
        <v>39</v>
      </c>
      <c r="BP17" s="134"/>
      <c r="BQ17" s="134"/>
      <c r="BR17" s="134"/>
      <c r="BS17" s="134"/>
      <c r="BT17" s="134"/>
      <c r="BU17" s="134">
        <v>115</v>
      </c>
      <c r="BV17" s="134"/>
      <c r="BW17" s="134"/>
      <c r="BX17" s="134"/>
      <c r="BY17" s="134"/>
      <c r="BZ17" s="134"/>
      <c r="CA17" s="145" t="s">
        <v>24</v>
      </c>
      <c r="CB17" s="145"/>
      <c r="CC17" s="145"/>
      <c r="CD17" s="145"/>
      <c r="CE17" s="145"/>
      <c r="CF17" s="145"/>
      <c r="CG17" s="145" t="s">
        <v>24</v>
      </c>
      <c r="CH17" s="145"/>
      <c r="CI17" s="145"/>
      <c r="CJ17" s="145"/>
      <c r="CK17" s="145"/>
      <c r="CL17" s="145"/>
    </row>
    <row r="18" spans="1:96" ht="22.5" customHeight="1" x14ac:dyDescent="0.4">
      <c r="A18" s="4"/>
      <c r="B18" s="4"/>
      <c r="C18" s="173">
        <v>5</v>
      </c>
      <c r="D18" s="173"/>
      <c r="E18" s="4"/>
      <c r="F18" s="4"/>
      <c r="G18" s="147">
        <v>4</v>
      </c>
      <c r="H18" s="134"/>
      <c r="I18" s="134"/>
      <c r="J18" s="134"/>
      <c r="K18" s="134"/>
      <c r="L18" s="134"/>
      <c r="M18" s="134">
        <v>598</v>
      </c>
      <c r="N18" s="134"/>
      <c r="O18" s="134"/>
      <c r="P18" s="134"/>
      <c r="Q18" s="134"/>
      <c r="R18" s="134"/>
      <c r="S18" s="134">
        <v>13</v>
      </c>
      <c r="T18" s="134"/>
      <c r="U18" s="134"/>
      <c r="V18" s="134"/>
      <c r="W18" s="134"/>
      <c r="X18" s="134"/>
      <c r="Y18" s="145" t="s">
        <v>24</v>
      </c>
      <c r="Z18" s="145"/>
      <c r="AA18" s="145"/>
      <c r="AB18" s="145"/>
      <c r="AC18" s="145"/>
      <c r="AD18" s="145"/>
      <c r="AE18" s="134">
        <v>15</v>
      </c>
      <c r="AF18" s="134"/>
      <c r="AG18" s="134"/>
      <c r="AH18" s="134"/>
      <c r="AI18" s="134"/>
      <c r="AJ18" s="134"/>
      <c r="AK18" s="134">
        <v>28</v>
      </c>
      <c r="AL18" s="134"/>
      <c r="AM18" s="134"/>
      <c r="AN18" s="134"/>
      <c r="AO18" s="134"/>
      <c r="AP18" s="134"/>
      <c r="AQ18" s="134">
        <f>SUM(AW18:BN18)</f>
        <v>72</v>
      </c>
      <c r="AR18" s="134"/>
      <c r="AS18" s="134"/>
      <c r="AT18" s="134"/>
      <c r="AU18" s="134"/>
      <c r="AV18" s="134"/>
      <c r="AW18" s="134">
        <v>10</v>
      </c>
      <c r="AX18" s="134"/>
      <c r="AY18" s="134"/>
      <c r="AZ18" s="134"/>
      <c r="BA18" s="134"/>
      <c r="BB18" s="134"/>
      <c r="BC18" s="134">
        <v>20</v>
      </c>
      <c r="BD18" s="134"/>
      <c r="BE18" s="134"/>
      <c r="BF18" s="134"/>
      <c r="BG18" s="134"/>
      <c r="BH18" s="134"/>
      <c r="BI18" s="134">
        <v>42</v>
      </c>
      <c r="BJ18" s="134"/>
      <c r="BK18" s="134"/>
      <c r="BL18" s="134"/>
      <c r="BM18" s="134"/>
      <c r="BN18" s="134"/>
      <c r="BO18" s="134">
        <v>38</v>
      </c>
      <c r="BP18" s="134"/>
      <c r="BQ18" s="134"/>
      <c r="BR18" s="134"/>
      <c r="BS18" s="134"/>
      <c r="BT18" s="134"/>
      <c r="BU18" s="134">
        <v>112</v>
      </c>
      <c r="BV18" s="134"/>
      <c r="BW18" s="134"/>
      <c r="BX18" s="134"/>
      <c r="BY18" s="134"/>
      <c r="BZ18" s="134"/>
      <c r="CA18" s="145" t="s">
        <v>24</v>
      </c>
      <c r="CB18" s="145"/>
      <c r="CC18" s="145"/>
      <c r="CD18" s="145"/>
      <c r="CE18" s="145"/>
      <c r="CF18" s="145"/>
      <c r="CG18" s="145" t="s">
        <v>24</v>
      </c>
      <c r="CH18" s="145"/>
      <c r="CI18" s="145"/>
      <c r="CJ18" s="145"/>
      <c r="CK18" s="145"/>
      <c r="CL18" s="145"/>
    </row>
    <row r="19" spans="1:96" ht="22.5" customHeight="1" x14ac:dyDescent="0.4">
      <c r="A19" s="5"/>
      <c r="B19" s="5"/>
      <c r="C19" s="144">
        <v>6</v>
      </c>
      <c r="D19" s="144"/>
      <c r="E19" s="5"/>
      <c r="F19" s="5"/>
      <c r="G19" s="155">
        <v>2</v>
      </c>
      <c r="H19" s="146"/>
      <c r="I19" s="146"/>
      <c r="J19" s="146"/>
      <c r="K19" s="146"/>
      <c r="L19" s="146"/>
      <c r="M19" s="146">
        <v>598</v>
      </c>
      <c r="N19" s="146"/>
      <c r="O19" s="146"/>
      <c r="P19" s="146"/>
      <c r="Q19" s="146"/>
      <c r="R19" s="146"/>
      <c r="S19" s="146">
        <v>15</v>
      </c>
      <c r="T19" s="146"/>
      <c r="U19" s="146"/>
      <c r="V19" s="146"/>
      <c r="W19" s="146"/>
      <c r="X19" s="146"/>
      <c r="Y19" s="156" t="s">
        <v>156</v>
      </c>
      <c r="Z19" s="156"/>
      <c r="AA19" s="156"/>
      <c r="AB19" s="156"/>
      <c r="AC19" s="156"/>
      <c r="AD19" s="156"/>
      <c r="AE19" s="146">
        <v>16</v>
      </c>
      <c r="AF19" s="146"/>
      <c r="AG19" s="146"/>
      <c r="AH19" s="146"/>
      <c r="AI19" s="146"/>
      <c r="AJ19" s="146"/>
      <c r="AK19" s="146">
        <v>28</v>
      </c>
      <c r="AL19" s="146"/>
      <c r="AM19" s="146"/>
      <c r="AN19" s="146"/>
      <c r="AO19" s="146"/>
      <c r="AP19" s="146"/>
      <c r="AQ19" s="146">
        <f>SUM(AW19:BN19)</f>
        <v>63</v>
      </c>
      <c r="AR19" s="146"/>
      <c r="AS19" s="146"/>
      <c r="AT19" s="146"/>
      <c r="AU19" s="146"/>
      <c r="AV19" s="146"/>
      <c r="AW19" s="146">
        <v>4</v>
      </c>
      <c r="AX19" s="146"/>
      <c r="AY19" s="146"/>
      <c r="AZ19" s="146"/>
      <c r="BA19" s="146"/>
      <c r="BB19" s="146"/>
      <c r="BC19" s="146">
        <v>18</v>
      </c>
      <c r="BD19" s="146"/>
      <c r="BE19" s="146"/>
      <c r="BF19" s="146"/>
      <c r="BG19" s="146"/>
      <c r="BH19" s="146"/>
      <c r="BI19" s="146">
        <v>41</v>
      </c>
      <c r="BJ19" s="146"/>
      <c r="BK19" s="146"/>
      <c r="BL19" s="146"/>
      <c r="BM19" s="146"/>
      <c r="BN19" s="146"/>
      <c r="BO19" s="146">
        <v>38</v>
      </c>
      <c r="BP19" s="146"/>
      <c r="BQ19" s="146"/>
      <c r="BR19" s="146"/>
      <c r="BS19" s="146"/>
      <c r="BT19" s="146"/>
      <c r="BU19" s="146">
        <v>114</v>
      </c>
      <c r="BV19" s="146"/>
      <c r="BW19" s="146"/>
      <c r="BX19" s="146"/>
      <c r="BY19" s="146"/>
      <c r="BZ19" s="146"/>
      <c r="CA19" s="156" t="s">
        <v>156</v>
      </c>
      <c r="CB19" s="156"/>
      <c r="CC19" s="156"/>
      <c r="CD19" s="156"/>
      <c r="CE19" s="156"/>
      <c r="CF19" s="156"/>
      <c r="CG19" s="156" t="s">
        <v>156</v>
      </c>
      <c r="CH19" s="156"/>
      <c r="CI19" s="156"/>
      <c r="CJ19" s="156"/>
      <c r="CK19" s="156"/>
      <c r="CL19" s="156"/>
    </row>
    <row r="20" spans="1:96" x14ac:dyDescent="0.4">
      <c r="A20" s="2" t="s">
        <v>25</v>
      </c>
      <c r="CQ20" s="10"/>
    </row>
    <row r="21" spans="1:96" s="10" customFormat="1" x14ac:dyDescent="0.4">
      <c r="CQ21" s="2"/>
    </row>
    <row r="23" spans="1:96" ht="18.75" x14ac:dyDescent="0.4">
      <c r="CQ23" s="57"/>
    </row>
    <row r="24" spans="1:96" s="1" customFormat="1" ht="19.5" customHeight="1" x14ac:dyDescent="0.4">
      <c r="A24" s="140" t="s">
        <v>49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72" t="s">
        <v>50</v>
      </c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2"/>
      <c r="CR24" s="57"/>
    </row>
    <row r="25" spans="1:96" x14ac:dyDescent="0.4">
      <c r="CM25" s="62"/>
      <c r="CN25" s="62"/>
      <c r="CO25" s="62"/>
      <c r="CP25" s="62"/>
      <c r="CQ25" s="62"/>
      <c r="CR25" s="62"/>
    </row>
    <row r="26" spans="1:96" x14ac:dyDescent="0.4">
      <c r="A26" s="2" t="s">
        <v>26</v>
      </c>
      <c r="CI26" s="61"/>
      <c r="CJ26" s="61"/>
      <c r="CK26" s="61"/>
      <c r="CL26" s="61"/>
      <c r="CM26" s="61"/>
      <c r="CN26" s="61"/>
      <c r="CO26" s="61"/>
      <c r="CP26" s="64"/>
      <c r="CQ26" s="63" t="s">
        <v>177</v>
      </c>
      <c r="CR26" s="62"/>
    </row>
    <row r="27" spans="1:96" ht="18.75" customHeight="1" x14ac:dyDescent="0.4">
      <c r="A27" s="117" t="s">
        <v>27</v>
      </c>
      <c r="B27" s="117"/>
      <c r="C27" s="117"/>
      <c r="D27" s="117"/>
      <c r="E27" s="117"/>
      <c r="F27" s="117"/>
      <c r="G27" s="117"/>
      <c r="H27" s="117"/>
      <c r="I27" s="116" t="s">
        <v>28</v>
      </c>
      <c r="J27" s="117"/>
      <c r="K27" s="117"/>
      <c r="L27" s="117"/>
      <c r="M27" s="117"/>
      <c r="N27" s="117"/>
      <c r="O27" s="117"/>
      <c r="P27" s="141"/>
      <c r="Q27" s="148" t="s">
        <v>29</v>
      </c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22" t="s">
        <v>42</v>
      </c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4"/>
      <c r="CH27" s="125" t="s">
        <v>179</v>
      </c>
      <c r="CI27" s="126"/>
      <c r="CJ27" s="126"/>
      <c r="CK27" s="126"/>
      <c r="CL27" s="127"/>
      <c r="CM27" s="116" t="s">
        <v>34</v>
      </c>
      <c r="CN27" s="117"/>
      <c r="CO27" s="117"/>
      <c r="CP27" s="117"/>
      <c r="CQ27" s="117"/>
    </row>
    <row r="28" spans="1:96" ht="18.75" customHeight="1" x14ac:dyDescent="0.4">
      <c r="A28" s="119"/>
      <c r="B28" s="119"/>
      <c r="C28" s="119"/>
      <c r="D28" s="119"/>
      <c r="E28" s="119"/>
      <c r="F28" s="119"/>
      <c r="G28" s="119"/>
      <c r="H28" s="119"/>
      <c r="I28" s="118"/>
      <c r="J28" s="119"/>
      <c r="K28" s="119"/>
      <c r="L28" s="119"/>
      <c r="M28" s="119"/>
      <c r="N28" s="119"/>
      <c r="O28" s="119"/>
      <c r="P28" s="142"/>
      <c r="Q28" s="118" t="s">
        <v>30</v>
      </c>
      <c r="R28" s="119"/>
      <c r="S28" s="119"/>
      <c r="T28" s="119"/>
      <c r="U28" s="119"/>
      <c r="V28" s="119"/>
      <c r="W28" s="119"/>
      <c r="X28" s="119"/>
      <c r="Y28" s="118" t="s">
        <v>32</v>
      </c>
      <c r="Z28" s="119"/>
      <c r="AA28" s="119"/>
      <c r="AB28" s="119"/>
      <c r="AC28" s="119"/>
      <c r="AD28" s="119"/>
      <c r="AE28" s="119"/>
      <c r="AF28" s="119"/>
      <c r="AG28" s="118" t="s">
        <v>31</v>
      </c>
      <c r="AH28" s="119"/>
      <c r="AI28" s="119"/>
      <c r="AJ28" s="119"/>
      <c r="AK28" s="119"/>
      <c r="AL28" s="119"/>
      <c r="AM28" s="119"/>
      <c r="AN28" s="119"/>
      <c r="AO28" s="118" t="s">
        <v>33</v>
      </c>
      <c r="AP28" s="119"/>
      <c r="AQ28" s="119"/>
      <c r="AR28" s="119"/>
      <c r="AS28" s="119"/>
      <c r="AT28" s="119"/>
      <c r="AU28" s="119"/>
      <c r="AV28" s="119"/>
      <c r="AW28" s="118" t="s">
        <v>30</v>
      </c>
      <c r="AX28" s="119"/>
      <c r="AY28" s="119"/>
      <c r="AZ28" s="119"/>
      <c r="BA28" s="119"/>
      <c r="BB28" s="119"/>
      <c r="BC28" s="212" t="s">
        <v>39</v>
      </c>
      <c r="BD28" s="213"/>
      <c r="BE28" s="213"/>
      <c r="BF28" s="213"/>
      <c r="BG28" s="213"/>
      <c r="BH28" s="214"/>
      <c r="BI28" s="212" t="s">
        <v>40</v>
      </c>
      <c r="BJ28" s="213"/>
      <c r="BK28" s="213"/>
      <c r="BL28" s="213"/>
      <c r="BM28" s="214"/>
      <c r="BN28" s="137" t="s">
        <v>37</v>
      </c>
      <c r="BO28" s="138"/>
      <c r="BP28" s="138"/>
      <c r="BQ28" s="138"/>
      <c r="BR28" s="138"/>
      <c r="BS28" s="138"/>
      <c r="BT28" s="138"/>
      <c r="BU28" s="138"/>
      <c r="BV28" s="138"/>
      <c r="BW28" s="138"/>
      <c r="BX28" s="137" t="s">
        <v>38</v>
      </c>
      <c r="BY28" s="138"/>
      <c r="BZ28" s="138"/>
      <c r="CA28" s="138"/>
      <c r="CB28" s="138"/>
      <c r="CC28" s="138"/>
      <c r="CD28" s="138"/>
      <c r="CE28" s="138"/>
      <c r="CF28" s="138"/>
      <c r="CG28" s="139"/>
      <c r="CH28" s="128"/>
      <c r="CI28" s="129"/>
      <c r="CJ28" s="129"/>
      <c r="CK28" s="129"/>
      <c r="CL28" s="130"/>
      <c r="CM28" s="118"/>
      <c r="CN28" s="119"/>
      <c r="CO28" s="119"/>
      <c r="CP28" s="119"/>
      <c r="CQ28" s="119"/>
    </row>
    <row r="29" spans="1:96" ht="18.75" customHeight="1" x14ac:dyDescent="0.4">
      <c r="A29" s="121"/>
      <c r="B29" s="121"/>
      <c r="C29" s="121"/>
      <c r="D29" s="121"/>
      <c r="E29" s="121"/>
      <c r="F29" s="121"/>
      <c r="G29" s="121"/>
      <c r="H29" s="121"/>
      <c r="I29" s="120"/>
      <c r="J29" s="121"/>
      <c r="K29" s="121"/>
      <c r="L29" s="121"/>
      <c r="M29" s="121"/>
      <c r="N29" s="121"/>
      <c r="O29" s="121"/>
      <c r="P29" s="143"/>
      <c r="Q29" s="120"/>
      <c r="R29" s="121"/>
      <c r="S29" s="121"/>
      <c r="T29" s="121"/>
      <c r="U29" s="121"/>
      <c r="V29" s="121"/>
      <c r="W29" s="121"/>
      <c r="X29" s="121"/>
      <c r="Y29" s="120"/>
      <c r="Z29" s="121"/>
      <c r="AA29" s="121"/>
      <c r="AB29" s="121"/>
      <c r="AC29" s="121"/>
      <c r="AD29" s="121"/>
      <c r="AE29" s="121"/>
      <c r="AF29" s="121"/>
      <c r="AG29" s="120"/>
      <c r="AH29" s="121"/>
      <c r="AI29" s="121"/>
      <c r="AJ29" s="121"/>
      <c r="AK29" s="121"/>
      <c r="AL29" s="121"/>
      <c r="AM29" s="121"/>
      <c r="AN29" s="121"/>
      <c r="AO29" s="120"/>
      <c r="AP29" s="121"/>
      <c r="AQ29" s="121"/>
      <c r="AR29" s="121"/>
      <c r="AS29" s="121"/>
      <c r="AT29" s="121"/>
      <c r="AU29" s="121"/>
      <c r="AV29" s="121"/>
      <c r="AW29" s="120"/>
      <c r="AX29" s="121"/>
      <c r="AY29" s="121"/>
      <c r="AZ29" s="121"/>
      <c r="BA29" s="121"/>
      <c r="BB29" s="121"/>
      <c r="BC29" s="135" t="s">
        <v>41</v>
      </c>
      <c r="BD29" s="136"/>
      <c r="BE29" s="136"/>
      <c r="BF29" s="136"/>
      <c r="BG29" s="136"/>
      <c r="BH29" s="136"/>
      <c r="BI29" s="120"/>
      <c r="BJ29" s="121"/>
      <c r="BK29" s="121"/>
      <c r="BL29" s="121"/>
      <c r="BM29" s="143"/>
      <c r="BN29" s="120" t="s">
        <v>35</v>
      </c>
      <c r="BO29" s="121"/>
      <c r="BP29" s="121"/>
      <c r="BQ29" s="121"/>
      <c r="BR29" s="121"/>
      <c r="BS29" s="137" t="s">
        <v>36</v>
      </c>
      <c r="BT29" s="138"/>
      <c r="BU29" s="138"/>
      <c r="BV29" s="138"/>
      <c r="BW29" s="139"/>
      <c r="BX29" s="120" t="s">
        <v>35</v>
      </c>
      <c r="BY29" s="121"/>
      <c r="BZ29" s="121"/>
      <c r="CA29" s="121"/>
      <c r="CB29" s="121"/>
      <c r="CC29" s="137" t="s">
        <v>36</v>
      </c>
      <c r="CD29" s="138"/>
      <c r="CE29" s="138"/>
      <c r="CF29" s="138"/>
      <c r="CG29" s="139"/>
      <c r="CH29" s="131"/>
      <c r="CI29" s="132"/>
      <c r="CJ29" s="132"/>
      <c r="CK29" s="132"/>
      <c r="CL29" s="133"/>
      <c r="CM29" s="120"/>
      <c r="CN29" s="121"/>
      <c r="CO29" s="121"/>
      <c r="CP29" s="121"/>
      <c r="CQ29" s="121"/>
    </row>
    <row r="30" spans="1:96" ht="9" customHeight="1" x14ac:dyDescent="0.4">
      <c r="A30" s="9"/>
      <c r="B30" s="9"/>
      <c r="C30" s="9"/>
      <c r="D30" s="9"/>
      <c r="E30" s="9"/>
      <c r="F30" s="9"/>
      <c r="G30" s="9"/>
      <c r="H30" s="9"/>
      <c r="I30" s="13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14"/>
      <c r="BD30" s="14"/>
      <c r="BE30" s="14"/>
      <c r="BF30" s="14"/>
      <c r="BG30" s="14"/>
      <c r="BH30" s="14"/>
      <c r="BI30" s="60"/>
      <c r="BJ30" s="60"/>
      <c r="BK30" s="60"/>
      <c r="BL30" s="60"/>
      <c r="BM30" s="60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56"/>
      <c r="CQ30" s="9"/>
    </row>
    <row r="31" spans="1:96" ht="22.5" customHeight="1" x14ac:dyDescent="0.4">
      <c r="A31" s="172" t="s">
        <v>43</v>
      </c>
      <c r="B31" s="172"/>
      <c r="C31" s="172"/>
      <c r="D31" s="119">
        <v>2</v>
      </c>
      <c r="E31" s="119"/>
      <c r="F31" s="7" t="s">
        <v>44</v>
      </c>
      <c r="G31" s="7"/>
      <c r="H31" s="7"/>
      <c r="I31" s="219">
        <v>22479</v>
      </c>
      <c r="J31" s="115"/>
      <c r="K31" s="115"/>
      <c r="L31" s="115"/>
      <c r="M31" s="115"/>
      <c r="N31" s="115"/>
      <c r="O31" s="115"/>
      <c r="P31" s="115"/>
      <c r="Q31" s="115">
        <f>SUM(Y31:AV31)</f>
        <v>9152</v>
      </c>
      <c r="R31" s="115"/>
      <c r="S31" s="115"/>
      <c r="T31" s="115"/>
      <c r="U31" s="115"/>
      <c r="V31" s="115"/>
      <c r="W31" s="115"/>
      <c r="X31" s="115"/>
      <c r="Y31" s="115">
        <v>6213</v>
      </c>
      <c r="Z31" s="115"/>
      <c r="AA31" s="115"/>
      <c r="AB31" s="115"/>
      <c r="AC31" s="115"/>
      <c r="AD31" s="115"/>
      <c r="AE31" s="115"/>
      <c r="AF31" s="115"/>
      <c r="AG31" s="115">
        <v>247</v>
      </c>
      <c r="AH31" s="115"/>
      <c r="AI31" s="115"/>
      <c r="AJ31" s="115"/>
      <c r="AK31" s="115"/>
      <c r="AL31" s="115"/>
      <c r="AM31" s="115"/>
      <c r="AN31" s="115"/>
      <c r="AO31" s="115">
        <v>2692</v>
      </c>
      <c r="AP31" s="115"/>
      <c r="AQ31" s="115"/>
      <c r="AR31" s="115"/>
      <c r="AS31" s="115"/>
      <c r="AT31" s="115"/>
      <c r="AU31" s="115"/>
      <c r="AV31" s="115"/>
      <c r="AW31" s="134">
        <f>SUM(BC31:CG31)</f>
        <v>12043</v>
      </c>
      <c r="AX31" s="134"/>
      <c r="AY31" s="134"/>
      <c r="AZ31" s="134"/>
      <c r="BA31" s="134"/>
      <c r="BB31" s="134"/>
      <c r="BC31" s="134">
        <v>1403</v>
      </c>
      <c r="BD31" s="134"/>
      <c r="BE31" s="134"/>
      <c r="BF31" s="134"/>
      <c r="BG31" s="134"/>
      <c r="BH31" s="134"/>
      <c r="BI31" s="115">
        <v>3</v>
      </c>
      <c r="BJ31" s="115"/>
      <c r="BK31" s="115"/>
      <c r="BL31" s="115"/>
      <c r="BM31" s="115"/>
      <c r="BN31" s="115">
        <v>7</v>
      </c>
      <c r="BO31" s="115"/>
      <c r="BP31" s="115"/>
      <c r="BQ31" s="115"/>
      <c r="BR31" s="115"/>
      <c r="BS31" s="134">
        <v>7932</v>
      </c>
      <c r="BT31" s="134"/>
      <c r="BU31" s="134"/>
      <c r="BV31" s="134"/>
      <c r="BW31" s="134"/>
      <c r="BX31" s="134">
        <v>281</v>
      </c>
      <c r="BY31" s="134"/>
      <c r="BZ31" s="134"/>
      <c r="CA31" s="134"/>
      <c r="CB31" s="134"/>
      <c r="CC31" s="134">
        <v>2417</v>
      </c>
      <c r="CD31" s="134"/>
      <c r="CE31" s="134"/>
      <c r="CF31" s="134"/>
      <c r="CG31" s="134"/>
      <c r="CH31" s="134">
        <v>1218</v>
      </c>
      <c r="CI31" s="134"/>
      <c r="CJ31" s="134"/>
      <c r="CK31" s="134"/>
      <c r="CL31" s="134"/>
      <c r="CM31" s="134">
        <v>66</v>
      </c>
      <c r="CN31" s="134"/>
      <c r="CO31" s="134"/>
      <c r="CP31" s="134"/>
      <c r="CQ31" s="134"/>
    </row>
    <row r="32" spans="1:96" ht="22.5" customHeight="1" x14ac:dyDescent="0.4">
      <c r="A32" s="7"/>
      <c r="B32" s="7"/>
      <c r="C32" s="7"/>
      <c r="D32" s="119">
        <v>3</v>
      </c>
      <c r="E32" s="119"/>
      <c r="F32" s="7"/>
      <c r="G32" s="7"/>
      <c r="H32" s="7"/>
      <c r="I32" s="219">
        <v>22258</v>
      </c>
      <c r="J32" s="115"/>
      <c r="K32" s="115"/>
      <c r="L32" s="115"/>
      <c r="M32" s="115"/>
      <c r="N32" s="115"/>
      <c r="O32" s="115"/>
      <c r="P32" s="115"/>
      <c r="Q32" s="115">
        <f t="shared" ref="Q32:Q34" si="1">SUM(Y32:AV32)</f>
        <v>8969</v>
      </c>
      <c r="R32" s="115"/>
      <c r="S32" s="115"/>
      <c r="T32" s="115"/>
      <c r="U32" s="115"/>
      <c r="V32" s="115"/>
      <c r="W32" s="115"/>
      <c r="X32" s="115"/>
      <c r="Y32" s="115">
        <v>5954</v>
      </c>
      <c r="Z32" s="115"/>
      <c r="AA32" s="115"/>
      <c r="AB32" s="115"/>
      <c r="AC32" s="115"/>
      <c r="AD32" s="115"/>
      <c r="AE32" s="115"/>
      <c r="AF32" s="115"/>
      <c r="AG32" s="115">
        <v>246</v>
      </c>
      <c r="AH32" s="115"/>
      <c r="AI32" s="115"/>
      <c r="AJ32" s="115"/>
      <c r="AK32" s="115"/>
      <c r="AL32" s="115"/>
      <c r="AM32" s="115"/>
      <c r="AN32" s="115"/>
      <c r="AO32" s="115">
        <v>2769</v>
      </c>
      <c r="AP32" s="115"/>
      <c r="AQ32" s="115"/>
      <c r="AR32" s="115"/>
      <c r="AS32" s="115"/>
      <c r="AT32" s="115"/>
      <c r="AU32" s="115"/>
      <c r="AV32" s="115"/>
      <c r="AW32" s="134">
        <f>SUM(BC32:CG32)</f>
        <v>12022</v>
      </c>
      <c r="AX32" s="134"/>
      <c r="AY32" s="134"/>
      <c r="AZ32" s="134"/>
      <c r="BA32" s="134"/>
      <c r="BB32" s="134"/>
      <c r="BC32" s="134">
        <v>1419</v>
      </c>
      <c r="BD32" s="134"/>
      <c r="BE32" s="134"/>
      <c r="BF32" s="134"/>
      <c r="BG32" s="134"/>
      <c r="BH32" s="134"/>
      <c r="BI32" s="115">
        <v>3</v>
      </c>
      <c r="BJ32" s="115"/>
      <c r="BK32" s="115"/>
      <c r="BL32" s="115"/>
      <c r="BM32" s="115"/>
      <c r="BN32" s="115">
        <v>7</v>
      </c>
      <c r="BO32" s="115"/>
      <c r="BP32" s="115"/>
      <c r="BQ32" s="115"/>
      <c r="BR32" s="115"/>
      <c r="BS32" s="134">
        <v>7898</v>
      </c>
      <c r="BT32" s="134"/>
      <c r="BU32" s="134"/>
      <c r="BV32" s="134"/>
      <c r="BW32" s="134"/>
      <c r="BX32" s="134">
        <v>270</v>
      </c>
      <c r="BY32" s="134"/>
      <c r="BZ32" s="134"/>
      <c r="CA32" s="134"/>
      <c r="CB32" s="134"/>
      <c r="CC32" s="134">
        <v>2425</v>
      </c>
      <c r="CD32" s="134"/>
      <c r="CE32" s="134"/>
      <c r="CF32" s="134"/>
      <c r="CG32" s="134"/>
      <c r="CH32" s="134">
        <v>1207</v>
      </c>
      <c r="CI32" s="134"/>
      <c r="CJ32" s="134"/>
      <c r="CK32" s="134"/>
      <c r="CL32" s="134"/>
      <c r="CM32" s="134">
        <v>60</v>
      </c>
      <c r="CN32" s="134"/>
      <c r="CO32" s="134"/>
      <c r="CP32" s="134"/>
      <c r="CQ32" s="134"/>
    </row>
    <row r="33" spans="1:95" ht="22.5" customHeight="1" x14ac:dyDescent="0.4">
      <c r="A33" s="7"/>
      <c r="B33" s="7"/>
      <c r="C33" s="7"/>
      <c r="D33" s="119">
        <v>4</v>
      </c>
      <c r="E33" s="119"/>
      <c r="F33" s="7"/>
      <c r="G33" s="7"/>
      <c r="H33" s="7"/>
      <c r="I33" s="219">
        <v>22215</v>
      </c>
      <c r="J33" s="115"/>
      <c r="K33" s="115"/>
      <c r="L33" s="115"/>
      <c r="M33" s="115"/>
      <c r="N33" s="115"/>
      <c r="O33" s="115"/>
      <c r="P33" s="115"/>
      <c r="Q33" s="115">
        <f t="shared" si="1"/>
        <v>8823</v>
      </c>
      <c r="R33" s="115"/>
      <c r="S33" s="115"/>
      <c r="T33" s="115"/>
      <c r="U33" s="115"/>
      <c r="V33" s="115"/>
      <c r="W33" s="115"/>
      <c r="X33" s="115"/>
      <c r="Y33" s="115">
        <v>5702</v>
      </c>
      <c r="Z33" s="115"/>
      <c r="AA33" s="115"/>
      <c r="AB33" s="115"/>
      <c r="AC33" s="115"/>
      <c r="AD33" s="115"/>
      <c r="AE33" s="115"/>
      <c r="AF33" s="115"/>
      <c r="AG33" s="115">
        <v>245</v>
      </c>
      <c r="AH33" s="115"/>
      <c r="AI33" s="115"/>
      <c r="AJ33" s="115"/>
      <c r="AK33" s="115"/>
      <c r="AL33" s="115"/>
      <c r="AM33" s="115"/>
      <c r="AN33" s="115"/>
      <c r="AO33" s="115">
        <v>2876</v>
      </c>
      <c r="AP33" s="115"/>
      <c r="AQ33" s="115"/>
      <c r="AR33" s="115"/>
      <c r="AS33" s="115"/>
      <c r="AT33" s="115"/>
      <c r="AU33" s="115"/>
      <c r="AV33" s="115"/>
      <c r="AW33" s="134">
        <f>SUM(BC33:CG33)</f>
        <v>12096</v>
      </c>
      <c r="AX33" s="134"/>
      <c r="AY33" s="134"/>
      <c r="AZ33" s="134"/>
      <c r="BA33" s="134"/>
      <c r="BB33" s="134"/>
      <c r="BC33" s="134">
        <v>1457</v>
      </c>
      <c r="BD33" s="134"/>
      <c r="BE33" s="134"/>
      <c r="BF33" s="134"/>
      <c r="BG33" s="134"/>
      <c r="BH33" s="134"/>
      <c r="BI33" s="115">
        <v>3</v>
      </c>
      <c r="BJ33" s="115"/>
      <c r="BK33" s="115"/>
      <c r="BL33" s="115"/>
      <c r="BM33" s="115"/>
      <c r="BN33" s="115">
        <v>7</v>
      </c>
      <c r="BO33" s="115"/>
      <c r="BP33" s="115"/>
      <c r="BQ33" s="115"/>
      <c r="BR33" s="115"/>
      <c r="BS33" s="134">
        <v>7922</v>
      </c>
      <c r="BT33" s="134"/>
      <c r="BU33" s="134"/>
      <c r="BV33" s="134"/>
      <c r="BW33" s="134"/>
      <c r="BX33" s="134">
        <v>281</v>
      </c>
      <c r="BY33" s="134"/>
      <c r="BZ33" s="134"/>
      <c r="CA33" s="134"/>
      <c r="CB33" s="134"/>
      <c r="CC33" s="134">
        <v>2426</v>
      </c>
      <c r="CD33" s="134"/>
      <c r="CE33" s="134"/>
      <c r="CF33" s="134"/>
      <c r="CG33" s="134"/>
      <c r="CH33" s="134">
        <v>1237</v>
      </c>
      <c r="CI33" s="134"/>
      <c r="CJ33" s="134"/>
      <c r="CK33" s="134"/>
      <c r="CL33" s="134"/>
      <c r="CM33" s="134">
        <v>59</v>
      </c>
      <c r="CN33" s="134"/>
      <c r="CO33" s="134"/>
      <c r="CP33" s="134"/>
      <c r="CQ33" s="134"/>
    </row>
    <row r="34" spans="1:95" ht="22.5" customHeight="1" x14ac:dyDescent="0.4">
      <c r="A34" s="7"/>
      <c r="B34" s="7"/>
      <c r="C34" s="7"/>
      <c r="D34" s="119">
        <v>5</v>
      </c>
      <c r="E34" s="119"/>
      <c r="F34" s="7"/>
      <c r="G34" s="7"/>
      <c r="H34" s="7"/>
      <c r="I34" s="219">
        <f>Q34+AW34+SUM(CH34:CQ34)</f>
        <v>22161</v>
      </c>
      <c r="J34" s="115"/>
      <c r="K34" s="115"/>
      <c r="L34" s="115"/>
      <c r="M34" s="115"/>
      <c r="N34" s="115"/>
      <c r="O34" s="115"/>
      <c r="P34" s="115"/>
      <c r="Q34" s="115">
        <f t="shared" si="1"/>
        <v>8628</v>
      </c>
      <c r="R34" s="115"/>
      <c r="S34" s="115"/>
      <c r="T34" s="115"/>
      <c r="U34" s="115"/>
      <c r="V34" s="115"/>
      <c r="W34" s="115"/>
      <c r="X34" s="115"/>
      <c r="Y34" s="115">
        <v>5463</v>
      </c>
      <c r="Z34" s="115"/>
      <c r="AA34" s="115"/>
      <c r="AB34" s="115"/>
      <c r="AC34" s="115"/>
      <c r="AD34" s="115"/>
      <c r="AE34" s="115"/>
      <c r="AF34" s="115"/>
      <c r="AG34" s="115">
        <v>236</v>
      </c>
      <c r="AH34" s="115"/>
      <c r="AI34" s="115"/>
      <c r="AJ34" s="115"/>
      <c r="AK34" s="115"/>
      <c r="AL34" s="115"/>
      <c r="AM34" s="115"/>
      <c r="AN34" s="115"/>
      <c r="AO34" s="115">
        <v>2929</v>
      </c>
      <c r="AP34" s="115"/>
      <c r="AQ34" s="115"/>
      <c r="AR34" s="115"/>
      <c r="AS34" s="115"/>
      <c r="AT34" s="115"/>
      <c r="AU34" s="115"/>
      <c r="AV34" s="115"/>
      <c r="AW34" s="134">
        <f>SUM(BC34:CG34)</f>
        <v>12196</v>
      </c>
      <c r="AX34" s="134"/>
      <c r="AY34" s="134"/>
      <c r="AZ34" s="134"/>
      <c r="BA34" s="134"/>
      <c r="BB34" s="134"/>
      <c r="BC34" s="134">
        <v>1481</v>
      </c>
      <c r="BD34" s="134"/>
      <c r="BE34" s="134"/>
      <c r="BF34" s="134"/>
      <c r="BG34" s="134"/>
      <c r="BH34" s="134"/>
      <c r="BI34" s="115">
        <v>2</v>
      </c>
      <c r="BJ34" s="115"/>
      <c r="BK34" s="115"/>
      <c r="BL34" s="115"/>
      <c r="BM34" s="115"/>
      <c r="BN34" s="115">
        <v>9</v>
      </c>
      <c r="BO34" s="115"/>
      <c r="BP34" s="115"/>
      <c r="BQ34" s="115"/>
      <c r="BR34" s="115"/>
      <c r="BS34" s="134">
        <v>7996</v>
      </c>
      <c r="BT34" s="134"/>
      <c r="BU34" s="134"/>
      <c r="BV34" s="134"/>
      <c r="BW34" s="134"/>
      <c r="BX34" s="134">
        <v>293</v>
      </c>
      <c r="BY34" s="134"/>
      <c r="BZ34" s="134"/>
      <c r="CA34" s="134"/>
      <c r="CB34" s="134"/>
      <c r="CC34" s="134">
        <v>2415</v>
      </c>
      <c r="CD34" s="134"/>
      <c r="CE34" s="134"/>
      <c r="CF34" s="134"/>
      <c r="CG34" s="134"/>
      <c r="CH34" s="134">
        <v>1283</v>
      </c>
      <c r="CI34" s="134"/>
      <c r="CJ34" s="134"/>
      <c r="CK34" s="134"/>
      <c r="CL34" s="134"/>
      <c r="CM34" s="134">
        <v>54</v>
      </c>
      <c r="CN34" s="134"/>
      <c r="CO34" s="134"/>
      <c r="CP34" s="134"/>
      <c r="CQ34" s="134"/>
    </row>
    <row r="35" spans="1:95" ht="22.5" customHeight="1" x14ac:dyDescent="0.4">
      <c r="A35" s="7"/>
      <c r="B35" s="7"/>
      <c r="C35" s="7"/>
      <c r="D35" s="119">
        <v>6</v>
      </c>
      <c r="E35" s="119"/>
      <c r="F35" s="7"/>
      <c r="G35" s="7"/>
      <c r="H35" s="7"/>
      <c r="I35" s="219">
        <f>Q35+AW35+SUM(CH35:CP35)</f>
        <v>22119</v>
      </c>
      <c r="J35" s="115"/>
      <c r="K35" s="115"/>
      <c r="L35" s="115"/>
      <c r="M35" s="115"/>
      <c r="N35" s="115"/>
      <c r="O35" s="115"/>
      <c r="P35" s="115"/>
      <c r="Q35" s="115">
        <f>SUM(Y35:AV35)</f>
        <v>8459</v>
      </c>
      <c r="R35" s="115"/>
      <c r="S35" s="115"/>
      <c r="T35" s="115"/>
      <c r="U35" s="115"/>
      <c r="V35" s="115"/>
      <c r="W35" s="115"/>
      <c r="X35" s="115"/>
      <c r="Y35" s="115">
        <v>5216</v>
      </c>
      <c r="Z35" s="115"/>
      <c r="AA35" s="115"/>
      <c r="AB35" s="115"/>
      <c r="AC35" s="115"/>
      <c r="AD35" s="115"/>
      <c r="AE35" s="115"/>
      <c r="AF35" s="115"/>
      <c r="AG35" s="115">
        <v>239</v>
      </c>
      <c r="AH35" s="115"/>
      <c r="AI35" s="115"/>
      <c r="AJ35" s="115"/>
      <c r="AK35" s="115"/>
      <c r="AL35" s="115"/>
      <c r="AM35" s="115"/>
      <c r="AN35" s="115"/>
      <c r="AO35" s="115">
        <v>3004</v>
      </c>
      <c r="AP35" s="115"/>
      <c r="AQ35" s="115"/>
      <c r="AR35" s="115"/>
      <c r="AS35" s="115"/>
      <c r="AT35" s="115"/>
      <c r="AU35" s="115"/>
      <c r="AV35" s="115"/>
      <c r="AW35" s="134">
        <f>SUM(BC35:CG35)</f>
        <v>12293</v>
      </c>
      <c r="AX35" s="134"/>
      <c r="AY35" s="134"/>
      <c r="AZ35" s="134"/>
      <c r="BA35" s="134"/>
      <c r="BB35" s="134"/>
      <c r="BC35" s="134">
        <v>1511</v>
      </c>
      <c r="BD35" s="134"/>
      <c r="BE35" s="134"/>
      <c r="BF35" s="134"/>
      <c r="BG35" s="134"/>
      <c r="BH35" s="134"/>
      <c r="BI35" s="115">
        <v>2</v>
      </c>
      <c r="BJ35" s="115"/>
      <c r="BK35" s="115"/>
      <c r="BL35" s="115"/>
      <c r="BM35" s="115"/>
      <c r="BN35" s="115">
        <v>10</v>
      </c>
      <c r="BO35" s="115"/>
      <c r="BP35" s="115"/>
      <c r="BQ35" s="115"/>
      <c r="BR35" s="115"/>
      <c r="BS35" s="134">
        <v>8081</v>
      </c>
      <c r="BT35" s="134"/>
      <c r="BU35" s="134"/>
      <c r="BV35" s="134"/>
      <c r="BW35" s="134"/>
      <c r="BX35" s="134">
        <v>296</v>
      </c>
      <c r="BY35" s="134"/>
      <c r="BZ35" s="134"/>
      <c r="CA35" s="134"/>
      <c r="CB35" s="134"/>
      <c r="CC35" s="134">
        <v>2393</v>
      </c>
      <c r="CD35" s="134"/>
      <c r="CE35" s="134"/>
      <c r="CF35" s="134"/>
      <c r="CG35" s="134"/>
      <c r="CH35" s="134">
        <v>1311</v>
      </c>
      <c r="CI35" s="134"/>
      <c r="CJ35" s="134"/>
      <c r="CK35" s="134"/>
      <c r="CL35" s="134"/>
      <c r="CM35" s="134">
        <v>56</v>
      </c>
      <c r="CN35" s="134"/>
      <c r="CO35" s="134"/>
      <c r="CP35" s="134"/>
      <c r="CQ35" s="134"/>
    </row>
    <row r="36" spans="1:95" ht="9" customHeight="1" x14ac:dyDescent="0.4">
      <c r="A36" s="6"/>
      <c r="B36" s="6"/>
      <c r="C36" s="6"/>
      <c r="D36" s="6"/>
      <c r="E36" s="6"/>
      <c r="F36" s="6"/>
      <c r="G36" s="6"/>
      <c r="H36" s="6"/>
      <c r="I36" s="1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</row>
    <row r="37" spans="1:95" x14ac:dyDescent="0.4">
      <c r="A37" s="2" t="s">
        <v>45</v>
      </c>
    </row>
    <row r="38" spans="1:95" x14ac:dyDescent="0.4">
      <c r="A38" s="2" t="s">
        <v>46</v>
      </c>
    </row>
  </sheetData>
  <mergeCells count="302">
    <mergeCell ref="AW16:BB16"/>
    <mergeCell ref="AW17:BB17"/>
    <mergeCell ref="AW18:BB18"/>
    <mergeCell ref="BI17:BN17"/>
    <mergeCell ref="BU17:BZ17"/>
    <mergeCell ref="BO12:BZ13"/>
    <mergeCell ref="BU19:BZ19"/>
    <mergeCell ref="CG19:CL19"/>
    <mergeCell ref="CG18:CL18"/>
    <mergeCell ref="CG15:CL15"/>
    <mergeCell ref="BU14:BZ14"/>
    <mergeCell ref="CG14:CL14"/>
    <mergeCell ref="CG16:CL16"/>
    <mergeCell ref="CA14:CF14"/>
    <mergeCell ref="CA15:CF15"/>
    <mergeCell ref="CA16:CF16"/>
    <mergeCell ref="BI19:BN19"/>
    <mergeCell ref="AK17:AP17"/>
    <mergeCell ref="AK18:AP18"/>
    <mergeCell ref="CB6:CF6"/>
    <mergeCell ref="CB7:CF7"/>
    <mergeCell ref="CB8:CF8"/>
    <mergeCell ref="CB9:CF9"/>
    <mergeCell ref="CB10:CF10"/>
    <mergeCell ref="CB11:CF11"/>
    <mergeCell ref="BR11:BV11"/>
    <mergeCell ref="BB11:BF11"/>
    <mergeCell ref="AW11:BA11"/>
    <mergeCell ref="BB7:BF7"/>
    <mergeCell ref="BB8:BF8"/>
    <mergeCell ref="BB9:BF9"/>
    <mergeCell ref="BW11:CA11"/>
    <mergeCell ref="BW7:CA7"/>
    <mergeCell ref="BW8:CA8"/>
    <mergeCell ref="BW9:CA9"/>
    <mergeCell ref="BM11:BQ11"/>
    <mergeCell ref="BO17:BT17"/>
    <mergeCell ref="BU16:BZ16"/>
    <mergeCell ref="BO18:BT18"/>
    <mergeCell ref="BU18:BZ18"/>
    <mergeCell ref="CA18:CF18"/>
    <mergeCell ref="AQ17:AV17"/>
    <mergeCell ref="AQ18:AV18"/>
    <mergeCell ref="AQ19:AV19"/>
    <mergeCell ref="AI7:AO7"/>
    <mergeCell ref="AP7:AV7"/>
    <mergeCell ref="G12:AP12"/>
    <mergeCell ref="AQ12:BN12"/>
    <mergeCell ref="BI18:BN18"/>
    <mergeCell ref="BC14:BH14"/>
    <mergeCell ref="BC15:BH15"/>
    <mergeCell ref="BC13:BN13"/>
    <mergeCell ref="AB11:AH11"/>
    <mergeCell ref="AI11:AO11"/>
    <mergeCell ref="AP11:AV11"/>
    <mergeCell ref="N11:T11"/>
    <mergeCell ref="U11:AA11"/>
    <mergeCell ref="N7:T7"/>
    <mergeCell ref="U7:AA7"/>
    <mergeCell ref="Y17:AD17"/>
    <mergeCell ref="AE17:AJ17"/>
    <mergeCell ref="AW19:BB19"/>
    <mergeCell ref="BC17:BH17"/>
    <mergeCell ref="BC18:BH18"/>
    <mergeCell ref="BC19:BH19"/>
    <mergeCell ref="AK14:AP14"/>
    <mergeCell ref="AE13:AP13"/>
    <mergeCell ref="AK15:AP15"/>
    <mergeCell ref="AK16:AP16"/>
    <mergeCell ref="CH34:CL34"/>
    <mergeCell ref="AW35:BB35"/>
    <mergeCell ref="BC31:BH31"/>
    <mergeCell ref="BC32:BH32"/>
    <mergeCell ref="BC33:BH33"/>
    <mergeCell ref="AG31:AN31"/>
    <mergeCell ref="AO31:AV31"/>
    <mergeCell ref="Y32:AF32"/>
    <mergeCell ref="Y34:AF34"/>
    <mergeCell ref="AG34:AN34"/>
    <mergeCell ref="AO34:AV34"/>
    <mergeCell ref="CC31:CG31"/>
    <mergeCell ref="CC32:CG32"/>
    <mergeCell ref="AW34:BB34"/>
    <mergeCell ref="AO28:AV29"/>
    <mergeCell ref="AW28:BB29"/>
    <mergeCell ref="BX28:CG28"/>
    <mergeCell ref="BC28:BH28"/>
    <mergeCell ref="BC34:BH34"/>
    <mergeCell ref="BN33:BR33"/>
    <mergeCell ref="CG8:CK8"/>
    <mergeCell ref="CG9:CK9"/>
    <mergeCell ref="CG10:CK10"/>
    <mergeCell ref="CG11:CK11"/>
    <mergeCell ref="CL7:CP7"/>
    <mergeCell ref="CL8:CP8"/>
    <mergeCell ref="CL9:CP9"/>
    <mergeCell ref="CL10:CP10"/>
    <mergeCell ref="CL11:CP11"/>
    <mergeCell ref="D35:E35"/>
    <mergeCell ref="Y35:AF35"/>
    <mergeCell ref="AG35:AN35"/>
    <mergeCell ref="AO35:AV35"/>
    <mergeCell ref="I31:P31"/>
    <mergeCell ref="Q31:X31"/>
    <mergeCell ref="I32:P32"/>
    <mergeCell ref="Q32:X32"/>
    <mergeCell ref="I33:P33"/>
    <mergeCell ref="Q33:X33"/>
    <mergeCell ref="I34:P34"/>
    <mergeCell ref="Q34:X34"/>
    <mergeCell ref="I35:P35"/>
    <mergeCell ref="Q35:X35"/>
    <mergeCell ref="D31:E31"/>
    <mergeCell ref="D34:E34"/>
    <mergeCell ref="Y31:AF31"/>
    <mergeCell ref="CC33:CG33"/>
    <mergeCell ref="BN34:BR34"/>
    <mergeCell ref="BS34:BW34"/>
    <mergeCell ref="BX34:CB34"/>
    <mergeCell ref="CC34:CG34"/>
    <mergeCell ref="BI28:BM29"/>
    <mergeCell ref="BI34:BM34"/>
    <mergeCell ref="BG5:BL6"/>
    <mergeCell ref="BG7:BL7"/>
    <mergeCell ref="BG8:BL8"/>
    <mergeCell ref="BG9:BL9"/>
    <mergeCell ref="BG10:BL10"/>
    <mergeCell ref="BG11:BL11"/>
    <mergeCell ref="BM6:BQ6"/>
    <mergeCell ref="CG6:CK6"/>
    <mergeCell ref="BO15:BT15"/>
    <mergeCell ref="BU15:BZ15"/>
    <mergeCell ref="BO16:BT16"/>
    <mergeCell ref="CA17:CF17"/>
    <mergeCell ref="CG17:CL17"/>
    <mergeCell ref="CA19:CF19"/>
    <mergeCell ref="CA12:CL13"/>
    <mergeCell ref="CL6:CP6"/>
    <mergeCell ref="CG7:CK7"/>
    <mergeCell ref="A31:C31"/>
    <mergeCell ref="D32:E32"/>
    <mergeCell ref="D33:E33"/>
    <mergeCell ref="AW31:BB31"/>
    <mergeCell ref="AW32:BB32"/>
    <mergeCell ref="AW33:BB33"/>
    <mergeCell ref="BN31:BR31"/>
    <mergeCell ref="BS31:BW31"/>
    <mergeCell ref="BX31:CB31"/>
    <mergeCell ref="BN32:BR32"/>
    <mergeCell ref="BS32:BW32"/>
    <mergeCell ref="BX32:CB32"/>
    <mergeCell ref="AO33:AV33"/>
    <mergeCell ref="AG32:AN32"/>
    <mergeCell ref="AO32:AV32"/>
    <mergeCell ref="Y33:AF33"/>
    <mergeCell ref="AG33:AN33"/>
    <mergeCell ref="BI31:BM31"/>
    <mergeCell ref="BI32:BM32"/>
    <mergeCell ref="BI33:BM33"/>
    <mergeCell ref="BS33:BW33"/>
    <mergeCell ref="BX33:CB33"/>
    <mergeCell ref="BG4:CH4"/>
    <mergeCell ref="AW7:BA7"/>
    <mergeCell ref="AW8:BA8"/>
    <mergeCell ref="AW9:BA9"/>
    <mergeCell ref="AW10:BA10"/>
    <mergeCell ref="BB10:BF10"/>
    <mergeCell ref="BW6:CA6"/>
    <mergeCell ref="AW5:BF5"/>
    <mergeCell ref="AW6:BA6"/>
    <mergeCell ref="BB6:BF6"/>
    <mergeCell ref="CG5:CP5"/>
    <mergeCell ref="AW4:BF4"/>
    <mergeCell ref="BW5:CF5"/>
    <mergeCell ref="BR6:BV6"/>
    <mergeCell ref="BM5:BV5"/>
    <mergeCell ref="BM7:BQ7"/>
    <mergeCell ref="BM8:BQ8"/>
    <mergeCell ref="BR7:BV7"/>
    <mergeCell ref="BR8:BV8"/>
    <mergeCell ref="BR9:BV9"/>
    <mergeCell ref="BM9:BQ9"/>
    <mergeCell ref="BM10:BQ10"/>
    <mergeCell ref="BR10:BV10"/>
    <mergeCell ref="BW10:CA10"/>
    <mergeCell ref="C8:D8"/>
    <mergeCell ref="AB9:AH9"/>
    <mergeCell ref="AI9:AO9"/>
    <mergeCell ref="AP9:AV9"/>
    <mergeCell ref="U10:AA10"/>
    <mergeCell ref="AB10:AH10"/>
    <mergeCell ref="AI10:AO10"/>
    <mergeCell ref="AP10:AV10"/>
    <mergeCell ref="N9:T9"/>
    <mergeCell ref="N10:T10"/>
    <mergeCell ref="U9:AA9"/>
    <mergeCell ref="G9:M9"/>
    <mergeCell ref="G10:M10"/>
    <mergeCell ref="U8:AA8"/>
    <mergeCell ref="AB8:AH8"/>
    <mergeCell ref="AI8:AO8"/>
    <mergeCell ref="AP8:AV8"/>
    <mergeCell ref="N8:T8"/>
    <mergeCell ref="A1:AV1"/>
    <mergeCell ref="AW1:CR1"/>
    <mergeCell ref="A12:F14"/>
    <mergeCell ref="BO14:BT14"/>
    <mergeCell ref="A4:F6"/>
    <mergeCell ref="G4:M6"/>
    <mergeCell ref="N4:AV4"/>
    <mergeCell ref="N5:T6"/>
    <mergeCell ref="U6:AA6"/>
    <mergeCell ref="AB6:AH6"/>
    <mergeCell ref="AI6:AO6"/>
    <mergeCell ref="AP6:AV6"/>
    <mergeCell ref="U5:AH5"/>
    <mergeCell ref="AI5:AV5"/>
    <mergeCell ref="A7:D7"/>
    <mergeCell ref="C9:D9"/>
    <mergeCell ref="C10:D10"/>
    <mergeCell ref="C11:D11"/>
    <mergeCell ref="G7:M7"/>
    <mergeCell ref="G8:M8"/>
    <mergeCell ref="G11:M11"/>
    <mergeCell ref="AB7:AH7"/>
    <mergeCell ref="G13:R13"/>
    <mergeCell ref="S13:AD13"/>
    <mergeCell ref="A15:D15"/>
    <mergeCell ref="C18:D18"/>
    <mergeCell ref="G15:L15"/>
    <mergeCell ref="M15:R15"/>
    <mergeCell ref="S15:X15"/>
    <mergeCell ref="S17:X17"/>
    <mergeCell ref="C16:D16"/>
    <mergeCell ref="G16:L16"/>
    <mergeCell ref="M16:R16"/>
    <mergeCell ref="S16:X16"/>
    <mergeCell ref="G17:L17"/>
    <mergeCell ref="M17:R17"/>
    <mergeCell ref="C17:D17"/>
    <mergeCell ref="Y15:AD15"/>
    <mergeCell ref="AE15:AJ15"/>
    <mergeCell ref="Y16:AD16"/>
    <mergeCell ref="G14:L14"/>
    <mergeCell ref="M14:R14"/>
    <mergeCell ref="S14:X14"/>
    <mergeCell ref="Y14:AD14"/>
    <mergeCell ref="AE14:AJ14"/>
    <mergeCell ref="BO19:BT19"/>
    <mergeCell ref="G19:L19"/>
    <mergeCell ref="M19:R19"/>
    <mergeCell ref="Y19:AD19"/>
    <mergeCell ref="AE19:AJ19"/>
    <mergeCell ref="AE16:AJ16"/>
    <mergeCell ref="BI14:BN14"/>
    <mergeCell ref="BI15:BN15"/>
    <mergeCell ref="BI16:BN16"/>
    <mergeCell ref="BC16:BH16"/>
    <mergeCell ref="AW13:BB14"/>
    <mergeCell ref="AW15:BB15"/>
    <mergeCell ref="AK19:AP19"/>
    <mergeCell ref="AQ13:AV14"/>
    <mergeCell ref="AQ15:AV15"/>
    <mergeCell ref="AQ16:AV16"/>
    <mergeCell ref="A24:AV24"/>
    <mergeCell ref="A27:H29"/>
    <mergeCell ref="I27:P29"/>
    <mergeCell ref="Q28:X29"/>
    <mergeCell ref="Y28:AF29"/>
    <mergeCell ref="AG28:AN29"/>
    <mergeCell ref="C19:D19"/>
    <mergeCell ref="Y18:AD18"/>
    <mergeCell ref="AE18:AJ18"/>
    <mergeCell ref="S19:X19"/>
    <mergeCell ref="G18:L18"/>
    <mergeCell ref="M18:R18"/>
    <mergeCell ref="S18:X18"/>
    <mergeCell ref="Q27:AV27"/>
    <mergeCell ref="BI35:BM35"/>
    <mergeCell ref="CM27:CQ29"/>
    <mergeCell ref="AW27:CG27"/>
    <mergeCell ref="CH27:CL29"/>
    <mergeCell ref="CM31:CQ31"/>
    <mergeCell ref="CM32:CQ32"/>
    <mergeCell ref="CM33:CQ33"/>
    <mergeCell ref="CM34:CQ34"/>
    <mergeCell ref="CM35:CQ35"/>
    <mergeCell ref="BC29:BH29"/>
    <mergeCell ref="CH31:CL31"/>
    <mergeCell ref="CH32:CL32"/>
    <mergeCell ref="BC35:BH35"/>
    <mergeCell ref="BN35:BR35"/>
    <mergeCell ref="BS35:BW35"/>
    <mergeCell ref="BX35:CB35"/>
    <mergeCell ref="CC35:CG35"/>
    <mergeCell ref="CH35:CL35"/>
    <mergeCell ref="CH33:CL33"/>
    <mergeCell ref="CC29:CG29"/>
    <mergeCell ref="BN29:BR29"/>
    <mergeCell ref="BS29:BW29"/>
    <mergeCell ref="BX29:CB29"/>
    <mergeCell ref="BN28:BW28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I34:P35 AW31:BB35 AQ17:AV17 BH7:BL7 AR18:AV18 AQ19:AV19 AQ18 J31:P31 J32:P32 J33:P33 AQ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1DA2-5853-4F8F-BC72-97ABD657A810}">
  <dimension ref="A1:CR52"/>
  <sheetViews>
    <sheetView view="pageBreakPreview" zoomScaleNormal="110" zoomScaleSheetLayoutView="100" workbookViewId="0">
      <selection activeCell="K33" sqref="K33"/>
    </sheetView>
  </sheetViews>
  <sheetFormatPr defaultColWidth="1.625" defaultRowHeight="13.5" x14ac:dyDescent="0.4"/>
  <cols>
    <col min="1" max="25" width="1.625" style="10"/>
    <col min="26" max="26" width="1.5" style="10" customWidth="1"/>
    <col min="27" max="16384" width="1.625" style="10"/>
  </cols>
  <sheetData>
    <row r="1" spans="1:96" s="8" customFormat="1" ht="19.5" customHeight="1" x14ac:dyDescent="0.4">
      <c r="A1" s="140" t="s">
        <v>171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75" t="s">
        <v>170</v>
      </c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</row>
    <row r="3" spans="1:96" x14ac:dyDescent="0.4">
      <c r="A3" s="10" t="s">
        <v>60</v>
      </c>
    </row>
    <row r="4" spans="1:96" ht="18" customHeight="1" x14ac:dyDescent="0.4">
      <c r="A4" s="117" t="s">
        <v>51</v>
      </c>
      <c r="B4" s="117"/>
      <c r="C4" s="117"/>
      <c r="D4" s="117"/>
      <c r="E4" s="117"/>
      <c r="F4" s="117"/>
      <c r="G4" s="117"/>
      <c r="H4" s="117"/>
      <c r="I4" s="125" t="s">
        <v>175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266" t="s">
        <v>174</v>
      </c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67"/>
      <c r="BB4" s="237" t="s">
        <v>59</v>
      </c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</row>
    <row r="5" spans="1:96" ht="18" customHeight="1" x14ac:dyDescent="0.4">
      <c r="A5" s="121"/>
      <c r="B5" s="121"/>
      <c r="C5" s="121"/>
      <c r="D5" s="121"/>
      <c r="E5" s="121"/>
      <c r="F5" s="121"/>
      <c r="G5" s="121"/>
      <c r="H5" s="121"/>
      <c r="I5" s="131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209" t="s">
        <v>173</v>
      </c>
      <c r="U5" s="210"/>
      <c r="V5" s="210"/>
      <c r="W5" s="210"/>
      <c r="X5" s="210"/>
      <c r="Y5" s="210"/>
      <c r="Z5" s="210"/>
      <c r="AA5" s="210"/>
      <c r="AB5" s="211"/>
      <c r="AC5" s="238" t="s">
        <v>53</v>
      </c>
      <c r="AD5" s="239"/>
      <c r="AE5" s="239"/>
      <c r="AF5" s="239"/>
      <c r="AG5" s="240"/>
      <c r="AH5" s="121" t="s">
        <v>3</v>
      </c>
      <c r="AI5" s="121"/>
      <c r="AJ5" s="121"/>
      <c r="AK5" s="121"/>
      <c r="AL5" s="121"/>
      <c r="AM5" s="137" t="s">
        <v>54</v>
      </c>
      <c r="AN5" s="138"/>
      <c r="AO5" s="138"/>
      <c r="AP5" s="138"/>
      <c r="AQ5" s="139"/>
      <c r="AR5" s="121" t="s">
        <v>55</v>
      </c>
      <c r="AS5" s="121"/>
      <c r="AT5" s="121"/>
      <c r="AU5" s="121"/>
      <c r="AV5" s="121"/>
      <c r="AW5" s="137" t="s">
        <v>57</v>
      </c>
      <c r="AX5" s="138"/>
      <c r="AY5" s="138"/>
      <c r="AZ5" s="138"/>
      <c r="BA5" s="139"/>
      <c r="BB5" s="236" t="s">
        <v>56</v>
      </c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41" t="s">
        <v>58</v>
      </c>
      <c r="BP5" s="242"/>
      <c r="BQ5" s="242"/>
      <c r="BR5" s="242"/>
      <c r="BS5" s="242"/>
      <c r="BT5" s="243"/>
      <c r="BU5" s="121" t="s">
        <v>3</v>
      </c>
      <c r="BV5" s="121"/>
      <c r="BW5" s="121"/>
      <c r="BX5" s="121"/>
      <c r="BY5" s="121"/>
      <c r="BZ5" s="121"/>
      <c r="CA5" s="137" t="s">
        <v>54</v>
      </c>
      <c r="CB5" s="138"/>
      <c r="CC5" s="138"/>
      <c r="CD5" s="138"/>
      <c r="CE5" s="138"/>
      <c r="CF5" s="139"/>
      <c r="CG5" s="121" t="s">
        <v>55</v>
      </c>
      <c r="CH5" s="121"/>
      <c r="CI5" s="121"/>
      <c r="CJ5" s="121"/>
      <c r="CK5" s="121"/>
      <c r="CL5" s="121"/>
      <c r="CM5" s="137" t="s">
        <v>57</v>
      </c>
      <c r="CN5" s="138"/>
      <c r="CO5" s="138"/>
      <c r="CP5" s="138"/>
      <c r="CQ5" s="138"/>
      <c r="CR5" s="138"/>
    </row>
    <row r="6" spans="1:96" ht="18" customHeight="1" x14ac:dyDescent="0.4">
      <c r="A6" s="255" t="s">
        <v>158</v>
      </c>
      <c r="B6" s="255"/>
      <c r="C6" s="255"/>
      <c r="D6" s="255"/>
      <c r="E6" s="255"/>
      <c r="F6" s="19" t="s">
        <v>176</v>
      </c>
      <c r="G6" s="96"/>
      <c r="H6" s="95"/>
      <c r="I6" s="268">
        <f>T6+BB6</f>
        <v>16136243</v>
      </c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>
        <v>8272147</v>
      </c>
      <c r="U6" s="265"/>
      <c r="V6" s="265"/>
      <c r="W6" s="265"/>
      <c r="X6" s="265"/>
      <c r="Y6" s="265"/>
      <c r="Z6" s="265"/>
      <c r="AA6" s="265"/>
      <c r="AB6" s="265"/>
      <c r="AC6" s="233" t="s">
        <v>62</v>
      </c>
      <c r="AD6" s="233"/>
      <c r="AE6" s="233"/>
      <c r="AF6" s="233"/>
      <c r="AG6" s="233"/>
      <c r="AH6" s="233" t="s">
        <v>62</v>
      </c>
      <c r="AI6" s="233"/>
      <c r="AJ6" s="233"/>
      <c r="AK6" s="233"/>
      <c r="AL6" s="233"/>
      <c r="AM6" s="233" t="s">
        <v>62</v>
      </c>
      <c r="AN6" s="233"/>
      <c r="AO6" s="233"/>
      <c r="AP6" s="233"/>
      <c r="AQ6" s="233"/>
      <c r="AR6" s="233" t="s">
        <v>62</v>
      </c>
      <c r="AS6" s="233"/>
      <c r="AT6" s="233"/>
      <c r="AU6" s="233"/>
      <c r="AV6" s="233"/>
      <c r="AW6" s="233" t="s">
        <v>62</v>
      </c>
      <c r="AX6" s="233"/>
      <c r="AY6" s="233"/>
      <c r="AZ6" s="233"/>
      <c r="BA6" s="233"/>
      <c r="BB6" s="234">
        <v>7864096</v>
      </c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3" t="s">
        <v>62</v>
      </c>
      <c r="BP6" s="233"/>
      <c r="BQ6" s="233"/>
      <c r="BR6" s="233"/>
      <c r="BS6" s="233"/>
      <c r="BT6" s="233"/>
      <c r="BU6" s="233" t="s">
        <v>62</v>
      </c>
      <c r="BV6" s="233"/>
      <c r="BW6" s="233"/>
      <c r="BX6" s="233"/>
      <c r="BY6" s="233"/>
      <c r="BZ6" s="233"/>
      <c r="CA6" s="233" t="s">
        <v>62</v>
      </c>
      <c r="CB6" s="233"/>
      <c r="CC6" s="233"/>
      <c r="CD6" s="233"/>
      <c r="CE6" s="233"/>
      <c r="CF6" s="233"/>
      <c r="CG6" s="233" t="s">
        <v>62</v>
      </c>
      <c r="CH6" s="233"/>
      <c r="CI6" s="233"/>
      <c r="CJ6" s="233"/>
      <c r="CK6" s="233"/>
      <c r="CL6" s="233"/>
      <c r="CM6" s="233" t="s">
        <v>62</v>
      </c>
      <c r="CN6" s="233"/>
      <c r="CO6" s="233"/>
      <c r="CP6" s="233"/>
      <c r="CQ6" s="233"/>
      <c r="CR6" s="233"/>
    </row>
    <row r="7" spans="1:96" ht="18" customHeight="1" x14ac:dyDescent="0.4">
      <c r="A7" s="87"/>
      <c r="B7" s="87"/>
      <c r="C7" s="87"/>
      <c r="D7" s="172">
        <v>2</v>
      </c>
      <c r="E7" s="172"/>
      <c r="F7" s="86"/>
      <c r="G7" s="65"/>
      <c r="H7" s="65"/>
      <c r="I7" s="269">
        <f>T7+BB7</f>
        <v>13565702</v>
      </c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>
        <v>6949598</v>
      </c>
      <c r="U7" s="234"/>
      <c r="V7" s="234"/>
      <c r="W7" s="234"/>
      <c r="X7" s="234"/>
      <c r="Y7" s="234"/>
      <c r="Z7" s="234"/>
      <c r="AA7" s="234"/>
      <c r="AB7" s="234"/>
      <c r="AC7" s="233" t="s">
        <v>62</v>
      </c>
      <c r="AD7" s="233"/>
      <c r="AE7" s="233"/>
      <c r="AF7" s="233"/>
      <c r="AG7" s="233"/>
      <c r="AH7" s="233" t="s">
        <v>62</v>
      </c>
      <c r="AI7" s="233"/>
      <c r="AJ7" s="233"/>
      <c r="AK7" s="233"/>
      <c r="AL7" s="233"/>
      <c r="AM7" s="233" t="s">
        <v>62</v>
      </c>
      <c r="AN7" s="233"/>
      <c r="AO7" s="233"/>
      <c r="AP7" s="233"/>
      <c r="AQ7" s="233"/>
      <c r="AR7" s="233" t="s">
        <v>62</v>
      </c>
      <c r="AS7" s="233"/>
      <c r="AT7" s="233"/>
      <c r="AU7" s="233"/>
      <c r="AV7" s="233"/>
      <c r="AW7" s="233" t="s">
        <v>62</v>
      </c>
      <c r="AX7" s="233"/>
      <c r="AY7" s="233"/>
      <c r="AZ7" s="233"/>
      <c r="BA7" s="233"/>
      <c r="BB7" s="234">
        <v>6616104</v>
      </c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3" t="s">
        <v>62</v>
      </c>
      <c r="BP7" s="233"/>
      <c r="BQ7" s="233"/>
      <c r="BR7" s="233"/>
      <c r="BS7" s="233"/>
      <c r="BT7" s="233"/>
      <c r="BU7" s="233" t="s">
        <v>62</v>
      </c>
      <c r="BV7" s="233"/>
      <c r="BW7" s="233"/>
      <c r="BX7" s="233"/>
      <c r="BY7" s="233"/>
      <c r="BZ7" s="233"/>
      <c r="CA7" s="233" t="s">
        <v>62</v>
      </c>
      <c r="CB7" s="233"/>
      <c r="CC7" s="233"/>
      <c r="CD7" s="233"/>
      <c r="CE7" s="233"/>
      <c r="CF7" s="233"/>
      <c r="CG7" s="233" t="s">
        <v>62</v>
      </c>
      <c r="CH7" s="233"/>
      <c r="CI7" s="233"/>
      <c r="CJ7" s="233"/>
      <c r="CK7" s="233"/>
      <c r="CL7" s="233"/>
      <c r="CM7" s="233" t="s">
        <v>62</v>
      </c>
      <c r="CN7" s="233"/>
      <c r="CO7" s="233"/>
      <c r="CP7" s="233"/>
      <c r="CQ7" s="233"/>
      <c r="CR7" s="233"/>
    </row>
    <row r="8" spans="1:96" ht="18" customHeight="1" x14ac:dyDescent="0.4">
      <c r="A8" s="86"/>
      <c r="B8" s="86"/>
      <c r="C8" s="86"/>
      <c r="D8" s="172">
        <v>3</v>
      </c>
      <c r="E8" s="172"/>
      <c r="F8" s="86"/>
      <c r="G8" s="65"/>
      <c r="H8" s="65"/>
      <c r="I8" s="269">
        <f t="shared" ref="I8:I10" si="0">T8+BB8</f>
        <v>14571313</v>
      </c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>
        <v>7473473</v>
      </c>
      <c r="U8" s="234"/>
      <c r="V8" s="234"/>
      <c r="W8" s="234"/>
      <c r="X8" s="234"/>
      <c r="Y8" s="234"/>
      <c r="Z8" s="234"/>
      <c r="AA8" s="234"/>
      <c r="AB8" s="234"/>
      <c r="AC8" s="233" t="s">
        <v>62</v>
      </c>
      <c r="AD8" s="233"/>
      <c r="AE8" s="233"/>
      <c r="AF8" s="233"/>
      <c r="AG8" s="233"/>
      <c r="AH8" s="233" t="s">
        <v>62</v>
      </c>
      <c r="AI8" s="233"/>
      <c r="AJ8" s="233"/>
      <c r="AK8" s="233"/>
      <c r="AL8" s="233"/>
      <c r="AM8" s="233" t="s">
        <v>62</v>
      </c>
      <c r="AN8" s="233"/>
      <c r="AO8" s="233"/>
      <c r="AP8" s="233"/>
      <c r="AQ8" s="233"/>
      <c r="AR8" s="233" t="s">
        <v>62</v>
      </c>
      <c r="AS8" s="233"/>
      <c r="AT8" s="233"/>
      <c r="AU8" s="233"/>
      <c r="AV8" s="233"/>
      <c r="AW8" s="233" t="s">
        <v>62</v>
      </c>
      <c r="AX8" s="233"/>
      <c r="AY8" s="233"/>
      <c r="AZ8" s="233"/>
      <c r="BA8" s="233"/>
      <c r="BB8" s="234">
        <v>7097840</v>
      </c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3" t="s">
        <v>62</v>
      </c>
      <c r="BP8" s="233"/>
      <c r="BQ8" s="233"/>
      <c r="BR8" s="233"/>
      <c r="BS8" s="233"/>
      <c r="BT8" s="233"/>
      <c r="BU8" s="233" t="s">
        <v>62</v>
      </c>
      <c r="BV8" s="233"/>
      <c r="BW8" s="233"/>
      <c r="BX8" s="233"/>
      <c r="BY8" s="233"/>
      <c r="BZ8" s="233"/>
      <c r="CA8" s="233" t="s">
        <v>62</v>
      </c>
      <c r="CB8" s="233"/>
      <c r="CC8" s="233"/>
      <c r="CD8" s="233"/>
      <c r="CE8" s="233"/>
      <c r="CF8" s="233"/>
      <c r="CG8" s="233" t="s">
        <v>62</v>
      </c>
      <c r="CH8" s="233"/>
      <c r="CI8" s="233"/>
      <c r="CJ8" s="233"/>
      <c r="CK8" s="233"/>
      <c r="CL8" s="233"/>
      <c r="CM8" s="233" t="s">
        <v>62</v>
      </c>
      <c r="CN8" s="233"/>
      <c r="CO8" s="233"/>
      <c r="CP8" s="233"/>
      <c r="CQ8" s="233"/>
      <c r="CR8" s="233"/>
    </row>
    <row r="9" spans="1:96" ht="18" customHeight="1" x14ac:dyDescent="0.4">
      <c r="A9" s="86"/>
      <c r="B9" s="86"/>
      <c r="C9" s="86"/>
      <c r="D9" s="172">
        <v>4</v>
      </c>
      <c r="E9" s="172"/>
      <c r="F9" s="86"/>
      <c r="G9" s="65"/>
      <c r="H9" s="65"/>
      <c r="I9" s="269">
        <f t="shared" si="0"/>
        <v>15329054</v>
      </c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>
        <v>7773032</v>
      </c>
      <c r="U9" s="234"/>
      <c r="V9" s="234"/>
      <c r="W9" s="234"/>
      <c r="X9" s="234"/>
      <c r="Y9" s="234"/>
      <c r="Z9" s="234"/>
      <c r="AA9" s="234"/>
      <c r="AB9" s="234"/>
      <c r="AC9" s="233" t="s">
        <v>62</v>
      </c>
      <c r="AD9" s="233"/>
      <c r="AE9" s="233"/>
      <c r="AF9" s="233"/>
      <c r="AG9" s="233"/>
      <c r="AH9" s="233" t="s">
        <v>62</v>
      </c>
      <c r="AI9" s="233"/>
      <c r="AJ9" s="233"/>
      <c r="AK9" s="233"/>
      <c r="AL9" s="233"/>
      <c r="AM9" s="233" t="s">
        <v>62</v>
      </c>
      <c r="AN9" s="233"/>
      <c r="AO9" s="233"/>
      <c r="AP9" s="233"/>
      <c r="AQ9" s="233"/>
      <c r="AR9" s="233" t="s">
        <v>62</v>
      </c>
      <c r="AS9" s="233"/>
      <c r="AT9" s="233"/>
      <c r="AU9" s="233"/>
      <c r="AV9" s="233"/>
      <c r="AW9" s="233" t="s">
        <v>62</v>
      </c>
      <c r="AX9" s="233"/>
      <c r="AY9" s="233"/>
      <c r="AZ9" s="233"/>
      <c r="BA9" s="233"/>
      <c r="BB9" s="234">
        <v>7556022</v>
      </c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3" t="s">
        <v>62</v>
      </c>
      <c r="BP9" s="233"/>
      <c r="BQ9" s="233"/>
      <c r="BR9" s="233"/>
      <c r="BS9" s="233"/>
      <c r="BT9" s="233"/>
      <c r="BU9" s="233" t="s">
        <v>62</v>
      </c>
      <c r="BV9" s="233"/>
      <c r="BW9" s="233"/>
      <c r="BX9" s="233"/>
      <c r="BY9" s="233"/>
      <c r="BZ9" s="233"/>
      <c r="CA9" s="233" t="s">
        <v>62</v>
      </c>
      <c r="CB9" s="233"/>
      <c r="CC9" s="233"/>
      <c r="CD9" s="233"/>
      <c r="CE9" s="233"/>
      <c r="CF9" s="233"/>
      <c r="CG9" s="233" t="s">
        <v>62</v>
      </c>
      <c r="CH9" s="233"/>
      <c r="CI9" s="233"/>
      <c r="CJ9" s="233"/>
      <c r="CK9" s="233"/>
      <c r="CL9" s="233"/>
      <c r="CM9" s="233" t="s">
        <v>62</v>
      </c>
      <c r="CN9" s="233"/>
      <c r="CO9" s="233"/>
      <c r="CP9" s="233"/>
      <c r="CQ9" s="233"/>
      <c r="CR9" s="233"/>
    </row>
    <row r="10" spans="1:96" s="22" customFormat="1" ht="18" customHeight="1" x14ac:dyDescent="0.4">
      <c r="A10" s="89"/>
      <c r="B10" s="89"/>
      <c r="C10" s="89"/>
      <c r="D10" s="144">
        <v>5</v>
      </c>
      <c r="E10" s="144"/>
      <c r="F10" s="67"/>
      <c r="G10" s="94"/>
      <c r="H10" s="94"/>
      <c r="I10" s="270">
        <f t="shared" si="0"/>
        <v>15329599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>
        <v>7805531</v>
      </c>
      <c r="U10" s="235"/>
      <c r="V10" s="235"/>
      <c r="W10" s="235"/>
      <c r="X10" s="235"/>
      <c r="Y10" s="235"/>
      <c r="Z10" s="235"/>
      <c r="AA10" s="235"/>
      <c r="AB10" s="235"/>
      <c r="AC10" s="249" t="s">
        <v>62</v>
      </c>
      <c r="AD10" s="249"/>
      <c r="AE10" s="249"/>
      <c r="AF10" s="249"/>
      <c r="AG10" s="249"/>
      <c r="AH10" s="249" t="s">
        <v>62</v>
      </c>
      <c r="AI10" s="249"/>
      <c r="AJ10" s="249"/>
      <c r="AK10" s="249"/>
      <c r="AL10" s="249"/>
      <c r="AM10" s="249" t="s">
        <v>62</v>
      </c>
      <c r="AN10" s="249"/>
      <c r="AO10" s="249"/>
      <c r="AP10" s="249"/>
      <c r="AQ10" s="249"/>
      <c r="AR10" s="249" t="s">
        <v>62</v>
      </c>
      <c r="AS10" s="249"/>
      <c r="AT10" s="249"/>
      <c r="AU10" s="249"/>
      <c r="AV10" s="249"/>
      <c r="AW10" s="249" t="s">
        <v>62</v>
      </c>
      <c r="AX10" s="249"/>
      <c r="AY10" s="249"/>
      <c r="AZ10" s="249"/>
      <c r="BA10" s="249"/>
      <c r="BB10" s="235">
        <v>7524068</v>
      </c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49" t="s">
        <v>62</v>
      </c>
      <c r="BP10" s="249"/>
      <c r="BQ10" s="249"/>
      <c r="BR10" s="249"/>
      <c r="BS10" s="249"/>
      <c r="BT10" s="249"/>
      <c r="BU10" s="249" t="s">
        <v>62</v>
      </c>
      <c r="BV10" s="249"/>
      <c r="BW10" s="249"/>
      <c r="BX10" s="249"/>
      <c r="BY10" s="249"/>
      <c r="BZ10" s="249"/>
      <c r="CA10" s="249" t="s">
        <v>62</v>
      </c>
      <c r="CB10" s="249"/>
      <c r="CC10" s="249"/>
      <c r="CD10" s="249"/>
      <c r="CE10" s="249"/>
      <c r="CF10" s="249"/>
      <c r="CG10" s="249" t="s">
        <v>62</v>
      </c>
      <c r="CH10" s="249"/>
      <c r="CI10" s="249"/>
      <c r="CJ10" s="249"/>
      <c r="CK10" s="249"/>
      <c r="CL10" s="249"/>
      <c r="CM10" s="249" t="s">
        <v>62</v>
      </c>
      <c r="CN10" s="249"/>
      <c r="CO10" s="249"/>
      <c r="CP10" s="249"/>
      <c r="CQ10" s="249"/>
      <c r="CR10" s="249"/>
    </row>
    <row r="11" spans="1:96" x14ac:dyDescent="0.4">
      <c r="A11" s="10" t="s">
        <v>61</v>
      </c>
    </row>
    <row r="14" spans="1:96" s="11" customFormat="1" ht="19.5" customHeight="1" x14ac:dyDescent="0.4">
      <c r="A14" s="140" t="s">
        <v>172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75" t="s">
        <v>73</v>
      </c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</row>
    <row r="16" spans="1:96" ht="17.25" customHeight="1" x14ac:dyDescent="0.4">
      <c r="A16" s="117" t="s">
        <v>74</v>
      </c>
      <c r="B16" s="117"/>
      <c r="C16" s="117"/>
      <c r="D16" s="117"/>
      <c r="E16" s="117"/>
      <c r="F16" s="117"/>
      <c r="G16" s="117"/>
      <c r="H16" s="117"/>
      <c r="I16" s="116" t="s">
        <v>63</v>
      </c>
      <c r="J16" s="117"/>
      <c r="K16" s="117"/>
      <c r="L16" s="117"/>
      <c r="M16" s="117"/>
      <c r="N16" s="117"/>
      <c r="O16" s="117"/>
      <c r="P16" s="117"/>
      <c r="Q16" s="117"/>
      <c r="R16" s="117"/>
      <c r="S16" s="264" t="s">
        <v>64</v>
      </c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244" t="s">
        <v>70</v>
      </c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6"/>
      <c r="BU16" s="244" t="s">
        <v>71</v>
      </c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</row>
    <row r="17" spans="1:96" ht="17.25" customHeight="1" x14ac:dyDescent="0.4">
      <c r="A17" s="121"/>
      <c r="B17" s="121"/>
      <c r="C17" s="121"/>
      <c r="D17" s="121"/>
      <c r="E17" s="121"/>
      <c r="F17" s="121"/>
      <c r="G17" s="121"/>
      <c r="H17" s="121"/>
      <c r="I17" s="120"/>
      <c r="J17" s="121"/>
      <c r="K17" s="121"/>
      <c r="L17" s="121"/>
      <c r="M17" s="121"/>
      <c r="N17" s="121"/>
      <c r="O17" s="121"/>
      <c r="P17" s="121"/>
      <c r="Q17" s="121"/>
      <c r="R17" s="121"/>
      <c r="S17" s="182" t="s">
        <v>65</v>
      </c>
      <c r="T17" s="183"/>
      <c r="U17" s="183"/>
      <c r="V17" s="183"/>
      <c r="W17" s="183"/>
      <c r="X17" s="183"/>
      <c r="Y17" s="183"/>
      <c r="Z17" s="183"/>
      <c r="AA17" s="183"/>
      <c r="AB17" s="183"/>
      <c r="AC17" s="182" t="s">
        <v>66</v>
      </c>
      <c r="AD17" s="183"/>
      <c r="AE17" s="183"/>
      <c r="AF17" s="183"/>
      <c r="AG17" s="183"/>
      <c r="AH17" s="183"/>
      <c r="AI17" s="183"/>
      <c r="AJ17" s="183"/>
      <c r="AK17" s="183"/>
      <c r="AL17" s="183"/>
      <c r="AM17" s="182" t="s">
        <v>67</v>
      </c>
      <c r="AN17" s="183"/>
      <c r="AO17" s="183"/>
      <c r="AP17" s="183"/>
      <c r="AQ17" s="183"/>
      <c r="AR17" s="183"/>
      <c r="AS17" s="183"/>
      <c r="AT17" s="183"/>
      <c r="AU17" s="183"/>
      <c r="AV17" s="183"/>
      <c r="AW17" s="182" t="s">
        <v>65</v>
      </c>
      <c r="AX17" s="183"/>
      <c r="AY17" s="183"/>
      <c r="AZ17" s="183"/>
      <c r="BA17" s="183"/>
      <c r="BB17" s="183"/>
      <c r="BC17" s="183"/>
      <c r="BD17" s="183"/>
      <c r="BE17" s="182" t="s">
        <v>68</v>
      </c>
      <c r="BF17" s="183"/>
      <c r="BG17" s="183"/>
      <c r="BH17" s="183"/>
      <c r="BI17" s="183"/>
      <c r="BJ17" s="183"/>
      <c r="BK17" s="183"/>
      <c r="BL17" s="183"/>
      <c r="BM17" s="182" t="s">
        <v>69</v>
      </c>
      <c r="BN17" s="183"/>
      <c r="BO17" s="183"/>
      <c r="BP17" s="183"/>
      <c r="BQ17" s="183"/>
      <c r="BR17" s="183"/>
      <c r="BS17" s="183"/>
      <c r="BT17" s="184"/>
      <c r="BU17" s="182" t="s">
        <v>65</v>
      </c>
      <c r="BV17" s="183"/>
      <c r="BW17" s="183"/>
      <c r="BX17" s="183"/>
      <c r="BY17" s="183"/>
      <c r="BZ17" s="183"/>
      <c r="CA17" s="183"/>
      <c r="CB17" s="183"/>
      <c r="CC17" s="182" t="s">
        <v>68</v>
      </c>
      <c r="CD17" s="183"/>
      <c r="CE17" s="183"/>
      <c r="CF17" s="183"/>
      <c r="CG17" s="183"/>
      <c r="CH17" s="183"/>
      <c r="CI17" s="183"/>
      <c r="CJ17" s="183"/>
      <c r="CK17" s="182" t="s">
        <v>69</v>
      </c>
      <c r="CL17" s="183"/>
      <c r="CM17" s="183"/>
      <c r="CN17" s="183"/>
      <c r="CO17" s="183"/>
      <c r="CP17" s="183"/>
      <c r="CQ17" s="183"/>
      <c r="CR17" s="183"/>
    </row>
    <row r="18" spans="1:96" ht="17.25" customHeight="1" x14ac:dyDescent="0.4">
      <c r="A18" s="172" t="s">
        <v>43</v>
      </c>
      <c r="B18" s="172"/>
      <c r="C18" s="172"/>
      <c r="D18" s="172" t="s">
        <v>159</v>
      </c>
      <c r="E18" s="172"/>
      <c r="F18" s="19" t="s">
        <v>7</v>
      </c>
      <c r="G18" s="19"/>
      <c r="H18" s="19"/>
      <c r="I18" s="247">
        <v>69222</v>
      </c>
      <c r="J18" s="248"/>
      <c r="K18" s="248"/>
      <c r="L18" s="248"/>
      <c r="M18" s="248"/>
      <c r="N18" s="248"/>
      <c r="O18" s="248"/>
      <c r="P18" s="248"/>
      <c r="Q18" s="248"/>
      <c r="R18" s="248"/>
      <c r="S18" s="248">
        <v>16504209</v>
      </c>
      <c r="T18" s="248"/>
      <c r="U18" s="248"/>
      <c r="V18" s="248"/>
      <c r="W18" s="248"/>
      <c r="X18" s="248"/>
      <c r="Y18" s="248"/>
      <c r="Z18" s="248"/>
      <c r="AA18" s="248"/>
      <c r="AB18" s="248"/>
      <c r="AC18" s="248">
        <v>8303935</v>
      </c>
      <c r="AD18" s="248"/>
      <c r="AE18" s="248"/>
      <c r="AF18" s="248"/>
      <c r="AG18" s="248"/>
      <c r="AH18" s="248"/>
      <c r="AI18" s="248"/>
      <c r="AJ18" s="248"/>
      <c r="AK18" s="248"/>
      <c r="AL18" s="248"/>
      <c r="AM18" s="248">
        <v>8200274</v>
      </c>
      <c r="AN18" s="248"/>
      <c r="AO18" s="248"/>
      <c r="AP18" s="248"/>
      <c r="AQ18" s="248"/>
      <c r="AR18" s="248"/>
      <c r="AS18" s="248"/>
      <c r="AT18" s="248"/>
      <c r="AU18" s="248"/>
      <c r="AV18" s="248"/>
      <c r="AW18" s="115">
        <v>119651</v>
      </c>
      <c r="AX18" s="115"/>
      <c r="AY18" s="115"/>
      <c r="AZ18" s="115"/>
      <c r="BA18" s="115"/>
      <c r="BB18" s="115"/>
      <c r="BC18" s="115"/>
      <c r="BD18" s="115"/>
      <c r="BE18" s="115">
        <v>56747</v>
      </c>
      <c r="BF18" s="115"/>
      <c r="BG18" s="115"/>
      <c r="BH18" s="115"/>
      <c r="BI18" s="115"/>
      <c r="BJ18" s="115"/>
      <c r="BK18" s="115"/>
      <c r="BL18" s="115"/>
      <c r="BM18" s="115">
        <v>62904</v>
      </c>
      <c r="BN18" s="115"/>
      <c r="BO18" s="115"/>
      <c r="BP18" s="115"/>
      <c r="BQ18" s="115"/>
      <c r="BR18" s="115"/>
      <c r="BS18" s="115"/>
      <c r="BT18" s="115"/>
      <c r="BU18" s="115">
        <v>9473</v>
      </c>
      <c r="BV18" s="115"/>
      <c r="BW18" s="115"/>
      <c r="BX18" s="115"/>
      <c r="BY18" s="115"/>
      <c r="BZ18" s="115"/>
      <c r="CA18" s="115"/>
      <c r="CB18" s="115"/>
      <c r="CC18" s="115">
        <v>5061</v>
      </c>
      <c r="CD18" s="115"/>
      <c r="CE18" s="115"/>
      <c r="CF18" s="115"/>
      <c r="CG18" s="115"/>
      <c r="CH18" s="115"/>
      <c r="CI18" s="115"/>
      <c r="CJ18" s="115"/>
      <c r="CK18" s="115">
        <v>4412</v>
      </c>
      <c r="CL18" s="115"/>
      <c r="CM18" s="115"/>
      <c r="CN18" s="115"/>
      <c r="CO18" s="115"/>
      <c r="CP18" s="115"/>
      <c r="CQ18" s="115"/>
      <c r="CR18" s="115"/>
    </row>
    <row r="19" spans="1:96" ht="17.25" customHeight="1" x14ac:dyDescent="0.4">
      <c r="A19" s="172"/>
      <c r="B19" s="172"/>
      <c r="C19" s="172"/>
      <c r="D19" s="172">
        <v>2</v>
      </c>
      <c r="E19" s="172"/>
      <c r="F19" s="19"/>
      <c r="G19" s="19"/>
      <c r="H19" s="19"/>
      <c r="I19" s="247">
        <v>48113</v>
      </c>
      <c r="J19" s="248"/>
      <c r="K19" s="248"/>
      <c r="L19" s="248"/>
      <c r="M19" s="248"/>
      <c r="N19" s="248"/>
      <c r="O19" s="248"/>
      <c r="P19" s="248"/>
      <c r="Q19" s="248"/>
      <c r="R19" s="248"/>
      <c r="S19" s="248">
        <v>7672386</v>
      </c>
      <c r="T19" s="248"/>
      <c r="U19" s="248"/>
      <c r="V19" s="248"/>
      <c r="W19" s="248"/>
      <c r="X19" s="248"/>
      <c r="Y19" s="248"/>
      <c r="Z19" s="248"/>
      <c r="AA19" s="248"/>
      <c r="AB19" s="248"/>
      <c r="AC19" s="248">
        <v>3855128</v>
      </c>
      <c r="AD19" s="248"/>
      <c r="AE19" s="248"/>
      <c r="AF19" s="248"/>
      <c r="AG19" s="248"/>
      <c r="AH19" s="248"/>
      <c r="AI19" s="248"/>
      <c r="AJ19" s="248"/>
      <c r="AK19" s="248"/>
      <c r="AL19" s="248"/>
      <c r="AM19" s="248">
        <v>3817258</v>
      </c>
      <c r="AN19" s="248"/>
      <c r="AO19" s="248"/>
      <c r="AP19" s="248"/>
      <c r="AQ19" s="248"/>
      <c r="AR19" s="248"/>
      <c r="AS19" s="248"/>
      <c r="AT19" s="248"/>
      <c r="AU19" s="248"/>
      <c r="AV19" s="248"/>
      <c r="AW19" s="115">
        <v>83485</v>
      </c>
      <c r="AX19" s="115"/>
      <c r="AY19" s="115"/>
      <c r="AZ19" s="115"/>
      <c r="BA19" s="115"/>
      <c r="BB19" s="115"/>
      <c r="BC19" s="115"/>
      <c r="BD19" s="115"/>
      <c r="BE19" s="115">
        <v>42779</v>
      </c>
      <c r="BF19" s="115"/>
      <c r="BG19" s="115"/>
      <c r="BH19" s="115"/>
      <c r="BI19" s="115"/>
      <c r="BJ19" s="115"/>
      <c r="BK19" s="115"/>
      <c r="BL19" s="115"/>
      <c r="BM19" s="115">
        <v>40706</v>
      </c>
      <c r="BN19" s="115"/>
      <c r="BO19" s="115"/>
      <c r="BP19" s="115"/>
      <c r="BQ19" s="115"/>
      <c r="BR19" s="115"/>
      <c r="BS19" s="115"/>
      <c r="BT19" s="115"/>
      <c r="BU19" s="115">
        <v>8473</v>
      </c>
      <c r="BV19" s="115"/>
      <c r="BW19" s="115"/>
      <c r="BX19" s="115"/>
      <c r="BY19" s="115"/>
      <c r="BZ19" s="115"/>
      <c r="CA19" s="115"/>
      <c r="CB19" s="115"/>
      <c r="CC19" s="115">
        <v>4386</v>
      </c>
      <c r="CD19" s="115"/>
      <c r="CE19" s="115"/>
      <c r="CF19" s="115"/>
      <c r="CG19" s="115"/>
      <c r="CH19" s="115"/>
      <c r="CI19" s="115"/>
      <c r="CJ19" s="115"/>
      <c r="CK19" s="115">
        <v>4087</v>
      </c>
      <c r="CL19" s="115"/>
      <c r="CM19" s="115"/>
      <c r="CN19" s="115"/>
      <c r="CO19" s="115"/>
      <c r="CP19" s="115"/>
      <c r="CQ19" s="115"/>
      <c r="CR19" s="115"/>
    </row>
    <row r="20" spans="1:96" ht="17.25" customHeight="1" x14ac:dyDescent="0.4">
      <c r="A20" s="19"/>
      <c r="B20" s="19"/>
      <c r="C20" s="19"/>
      <c r="D20" s="172">
        <v>3</v>
      </c>
      <c r="E20" s="172"/>
      <c r="F20" s="19"/>
      <c r="G20" s="19"/>
      <c r="H20" s="19"/>
      <c r="I20" s="247">
        <v>46740</v>
      </c>
      <c r="J20" s="248"/>
      <c r="K20" s="248"/>
      <c r="L20" s="248"/>
      <c r="M20" s="248"/>
      <c r="N20" s="248"/>
      <c r="O20" s="248"/>
      <c r="P20" s="248"/>
      <c r="Q20" s="248"/>
      <c r="R20" s="248"/>
      <c r="S20" s="248">
        <v>6770089</v>
      </c>
      <c r="T20" s="248"/>
      <c r="U20" s="248"/>
      <c r="V20" s="248"/>
      <c r="W20" s="248"/>
      <c r="X20" s="248"/>
      <c r="Y20" s="248"/>
      <c r="Z20" s="248"/>
      <c r="AA20" s="248"/>
      <c r="AB20" s="248"/>
      <c r="AC20" s="248">
        <v>3411472</v>
      </c>
      <c r="AD20" s="248"/>
      <c r="AE20" s="248"/>
      <c r="AF20" s="248"/>
      <c r="AG20" s="248"/>
      <c r="AH20" s="248"/>
      <c r="AI20" s="248"/>
      <c r="AJ20" s="248"/>
      <c r="AK20" s="248"/>
      <c r="AL20" s="248"/>
      <c r="AM20" s="248">
        <v>3358617</v>
      </c>
      <c r="AN20" s="248"/>
      <c r="AO20" s="248"/>
      <c r="AP20" s="248"/>
      <c r="AQ20" s="248"/>
      <c r="AR20" s="248"/>
      <c r="AS20" s="248"/>
      <c r="AT20" s="248"/>
      <c r="AU20" s="248"/>
      <c r="AV20" s="248"/>
      <c r="AW20" s="115">
        <v>79150</v>
      </c>
      <c r="AX20" s="115"/>
      <c r="AY20" s="115"/>
      <c r="AZ20" s="115"/>
      <c r="BA20" s="115"/>
      <c r="BB20" s="115"/>
      <c r="BC20" s="115"/>
      <c r="BD20" s="115"/>
      <c r="BE20" s="115">
        <v>40177</v>
      </c>
      <c r="BF20" s="115"/>
      <c r="BG20" s="115"/>
      <c r="BH20" s="115"/>
      <c r="BI20" s="115"/>
      <c r="BJ20" s="115"/>
      <c r="BK20" s="115"/>
      <c r="BL20" s="115"/>
      <c r="BM20" s="115">
        <v>38973</v>
      </c>
      <c r="BN20" s="115"/>
      <c r="BO20" s="115"/>
      <c r="BP20" s="115"/>
      <c r="BQ20" s="115"/>
      <c r="BR20" s="115"/>
      <c r="BS20" s="115"/>
      <c r="BT20" s="115"/>
      <c r="BU20" s="115">
        <v>9187</v>
      </c>
      <c r="BV20" s="115"/>
      <c r="BW20" s="115"/>
      <c r="BX20" s="115"/>
      <c r="BY20" s="115"/>
      <c r="BZ20" s="115"/>
      <c r="CA20" s="115"/>
      <c r="CB20" s="115"/>
      <c r="CC20" s="115">
        <v>4862</v>
      </c>
      <c r="CD20" s="115"/>
      <c r="CE20" s="115"/>
      <c r="CF20" s="115"/>
      <c r="CG20" s="115"/>
      <c r="CH20" s="115"/>
      <c r="CI20" s="115"/>
      <c r="CJ20" s="115"/>
      <c r="CK20" s="115">
        <v>4325</v>
      </c>
      <c r="CL20" s="115"/>
      <c r="CM20" s="115"/>
      <c r="CN20" s="115"/>
      <c r="CO20" s="115"/>
      <c r="CP20" s="115"/>
      <c r="CQ20" s="115"/>
      <c r="CR20" s="115"/>
    </row>
    <row r="21" spans="1:96" ht="17.25" customHeight="1" x14ac:dyDescent="0.4">
      <c r="A21" s="19"/>
      <c r="B21" s="19"/>
      <c r="C21" s="19"/>
      <c r="D21" s="172">
        <v>4</v>
      </c>
      <c r="E21" s="172"/>
      <c r="F21" s="19"/>
      <c r="G21" s="19"/>
      <c r="H21" s="19"/>
      <c r="I21" s="247">
        <v>66833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>
        <v>11528144</v>
      </c>
      <c r="T21" s="248"/>
      <c r="U21" s="248"/>
      <c r="V21" s="248"/>
      <c r="W21" s="248"/>
      <c r="X21" s="248"/>
      <c r="Y21" s="248"/>
      <c r="Z21" s="248"/>
      <c r="AA21" s="248"/>
      <c r="AB21" s="248"/>
      <c r="AC21" s="248">
        <v>5781773</v>
      </c>
      <c r="AD21" s="248"/>
      <c r="AE21" s="248"/>
      <c r="AF21" s="248"/>
      <c r="AG21" s="248"/>
      <c r="AH21" s="248"/>
      <c r="AI21" s="248"/>
      <c r="AJ21" s="248"/>
      <c r="AK21" s="248"/>
      <c r="AL21" s="248"/>
      <c r="AM21" s="248">
        <v>5746371</v>
      </c>
      <c r="AN21" s="248"/>
      <c r="AO21" s="248"/>
      <c r="AP21" s="248"/>
      <c r="AQ21" s="248"/>
      <c r="AR21" s="248"/>
      <c r="AS21" s="248"/>
      <c r="AT21" s="248"/>
      <c r="AU21" s="248"/>
      <c r="AV21" s="248"/>
      <c r="AW21" s="115">
        <v>87507</v>
      </c>
      <c r="AX21" s="115"/>
      <c r="AY21" s="115"/>
      <c r="AZ21" s="115"/>
      <c r="BA21" s="115"/>
      <c r="BB21" s="115"/>
      <c r="BC21" s="115"/>
      <c r="BD21" s="115"/>
      <c r="BE21" s="115">
        <v>45043</v>
      </c>
      <c r="BF21" s="115"/>
      <c r="BG21" s="115"/>
      <c r="BH21" s="115"/>
      <c r="BI21" s="115"/>
      <c r="BJ21" s="115"/>
      <c r="BK21" s="115"/>
      <c r="BL21" s="115"/>
      <c r="BM21" s="115">
        <v>42464</v>
      </c>
      <c r="BN21" s="115"/>
      <c r="BO21" s="115"/>
      <c r="BP21" s="115"/>
      <c r="BQ21" s="115"/>
      <c r="BR21" s="115"/>
      <c r="BS21" s="115"/>
      <c r="BT21" s="115"/>
      <c r="BU21" s="115">
        <v>8716</v>
      </c>
      <c r="BV21" s="115"/>
      <c r="BW21" s="115"/>
      <c r="BX21" s="115"/>
      <c r="BY21" s="115"/>
      <c r="BZ21" s="115"/>
      <c r="CA21" s="115"/>
      <c r="CB21" s="115"/>
      <c r="CC21" s="115">
        <v>4456</v>
      </c>
      <c r="CD21" s="115"/>
      <c r="CE21" s="115"/>
      <c r="CF21" s="115"/>
      <c r="CG21" s="115"/>
      <c r="CH21" s="115"/>
      <c r="CI21" s="115"/>
      <c r="CJ21" s="115"/>
      <c r="CK21" s="115">
        <v>4260</v>
      </c>
      <c r="CL21" s="115"/>
      <c r="CM21" s="115"/>
      <c r="CN21" s="115"/>
      <c r="CO21" s="115"/>
      <c r="CP21" s="115"/>
      <c r="CQ21" s="115"/>
      <c r="CR21" s="115"/>
    </row>
    <row r="22" spans="1:96" s="22" customFormat="1" ht="17.25" customHeight="1" x14ac:dyDescent="0.4">
      <c r="A22" s="67"/>
      <c r="B22" s="67"/>
      <c r="C22" s="67"/>
      <c r="D22" s="251">
        <v>5</v>
      </c>
      <c r="E22" s="251"/>
      <c r="F22" s="67"/>
      <c r="G22" s="67"/>
      <c r="H22" s="67"/>
      <c r="I22" s="252">
        <v>68998</v>
      </c>
      <c r="J22" s="253"/>
      <c r="K22" s="253"/>
      <c r="L22" s="253"/>
      <c r="M22" s="253"/>
      <c r="N22" s="253"/>
      <c r="O22" s="253"/>
      <c r="P22" s="253"/>
      <c r="Q22" s="253"/>
      <c r="R22" s="253"/>
      <c r="S22" s="253">
        <v>14753825</v>
      </c>
      <c r="T22" s="253"/>
      <c r="U22" s="253"/>
      <c r="V22" s="253"/>
      <c r="W22" s="253"/>
      <c r="X22" s="253"/>
      <c r="Y22" s="253"/>
      <c r="Z22" s="253"/>
      <c r="AA22" s="253"/>
      <c r="AB22" s="253"/>
      <c r="AC22" s="253">
        <v>7443452</v>
      </c>
      <c r="AD22" s="253"/>
      <c r="AE22" s="253"/>
      <c r="AF22" s="253"/>
      <c r="AG22" s="253"/>
      <c r="AH22" s="253"/>
      <c r="AI22" s="253"/>
      <c r="AJ22" s="253"/>
      <c r="AK22" s="253"/>
      <c r="AL22" s="253"/>
      <c r="AM22" s="253">
        <v>7310373</v>
      </c>
      <c r="AN22" s="253"/>
      <c r="AO22" s="253"/>
      <c r="AP22" s="253"/>
      <c r="AQ22" s="253"/>
      <c r="AR22" s="253"/>
      <c r="AS22" s="253"/>
      <c r="AT22" s="253"/>
      <c r="AU22" s="253"/>
      <c r="AV22" s="253"/>
      <c r="AW22" s="250">
        <v>87397</v>
      </c>
      <c r="AX22" s="250"/>
      <c r="AY22" s="250"/>
      <c r="AZ22" s="250"/>
      <c r="BA22" s="250"/>
      <c r="BB22" s="250"/>
      <c r="BC22" s="250"/>
      <c r="BD22" s="250"/>
      <c r="BE22" s="250">
        <v>43312</v>
      </c>
      <c r="BF22" s="250"/>
      <c r="BG22" s="250"/>
      <c r="BH22" s="250"/>
      <c r="BI22" s="250"/>
      <c r="BJ22" s="250"/>
      <c r="BK22" s="250"/>
      <c r="BL22" s="250"/>
      <c r="BM22" s="250">
        <v>44085</v>
      </c>
      <c r="BN22" s="250"/>
      <c r="BO22" s="250"/>
      <c r="BP22" s="250"/>
      <c r="BQ22" s="250"/>
      <c r="BR22" s="250"/>
      <c r="BS22" s="250"/>
      <c r="BT22" s="250"/>
      <c r="BU22" s="250">
        <v>8737</v>
      </c>
      <c r="BV22" s="250"/>
      <c r="BW22" s="250"/>
      <c r="BX22" s="250"/>
      <c r="BY22" s="250"/>
      <c r="BZ22" s="250"/>
      <c r="CA22" s="250"/>
      <c r="CB22" s="250"/>
      <c r="CC22" s="250">
        <v>4739</v>
      </c>
      <c r="CD22" s="250"/>
      <c r="CE22" s="250"/>
      <c r="CF22" s="250"/>
      <c r="CG22" s="250"/>
      <c r="CH22" s="250"/>
      <c r="CI22" s="250"/>
      <c r="CJ22" s="250"/>
      <c r="CK22" s="250">
        <v>3998</v>
      </c>
      <c r="CL22" s="250"/>
      <c r="CM22" s="250"/>
      <c r="CN22" s="250"/>
      <c r="CO22" s="250"/>
      <c r="CP22" s="250"/>
      <c r="CQ22" s="250"/>
      <c r="CR22" s="250"/>
    </row>
    <row r="23" spans="1:96" x14ac:dyDescent="0.4">
      <c r="A23" s="10" t="s">
        <v>83</v>
      </c>
    </row>
    <row r="24" spans="1:96" s="22" customFormat="1" x14ac:dyDescent="0.4"/>
    <row r="26" spans="1:96" s="11" customFormat="1" ht="19.5" customHeight="1" x14ac:dyDescent="0.4">
      <c r="A26" s="140" t="s">
        <v>80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75" t="s">
        <v>81</v>
      </c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</row>
    <row r="28" spans="1:96" x14ac:dyDescent="0.4">
      <c r="A28" s="10" t="s">
        <v>82</v>
      </c>
    </row>
    <row r="29" spans="1:96" ht="18.75" customHeight="1" x14ac:dyDescent="0.4">
      <c r="A29" s="117" t="s">
        <v>51</v>
      </c>
      <c r="B29" s="117"/>
      <c r="C29" s="117"/>
      <c r="D29" s="117"/>
      <c r="E29" s="117"/>
      <c r="F29" s="117"/>
      <c r="G29" s="117"/>
      <c r="H29" s="117"/>
      <c r="I29" s="117"/>
      <c r="J29" s="261" t="s">
        <v>65</v>
      </c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197" t="s">
        <v>76</v>
      </c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260" t="s">
        <v>77</v>
      </c>
      <c r="AX29" s="260"/>
      <c r="AY29" s="260"/>
      <c r="AZ29" s="260"/>
      <c r="BA29" s="260"/>
      <c r="BB29" s="260"/>
      <c r="BC29" s="260"/>
      <c r="BD29" s="260"/>
      <c r="BE29" s="260"/>
      <c r="BF29" s="260"/>
      <c r="BG29" s="260"/>
      <c r="BH29" s="260"/>
      <c r="BI29" s="260"/>
      <c r="BJ29" s="260"/>
      <c r="BK29" s="260"/>
      <c r="BL29" s="260"/>
      <c r="BM29" s="197" t="s">
        <v>78</v>
      </c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</row>
    <row r="30" spans="1:96" x14ac:dyDescent="0.4">
      <c r="A30" s="121"/>
      <c r="B30" s="121"/>
      <c r="C30" s="121"/>
      <c r="D30" s="121"/>
      <c r="E30" s="121"/>
      <c r="F30" s="121"/>
      <c r="G30" s="121"/>
      <c r="H30" s="121"/>
      <c r="I30" s="121"/>
      <c r="J30" s="256" t="s">
        <v>65</v>
      </c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09" t="s">
        <v>75</v>
      </c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09" t="s">
        <v>65</v>
      </c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09" t="s">
        <v>75</v>
      </c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63" t="s">
        <v>65</v>
      </c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58" t="s">
        <v>75</v>
      </c>
      <c r="CD30" s="259"/>
      <c r="CE30" s="259"/>
      <c r="CF30" s="259"/>
      <c r="CG30" s="259"/>
      <c r="CH30" s="259"/>
      <c r="CI30" s="259"/>
      <c r="CJ30" s="259"/>
      <c r="CK30" s="259"/>
      <c r="CL30" s="259"/>
      <c r="CM30" s="259"/>
      <c r="CN30" s="259"/>
      <c r="CO30" s="259"/>
      <c r="CP30" s="259"/>
      <c r="CQ30" s="259"/>
      <c r="CR30" s="259"/>
    </row>
    <row r="31" spans="1:96" ht="12.75" customHeight="1" x14ac:dyDescent="0.4">
      <c r="A31" s="255" t="s">
        <v>52</v>
      </c>
      <c r="B31" s="255"/>
      <c r="C31" s="255"/>
      <c r="D31" s="255"/>
      <c r="E31" s="255"/>
      <c r="F31" s="19" t="s">
        <v>186</v>
      </c>
      <c r="G31" s="21"/>
      <c r="H31" s="21"/>
      <c r="I31" s="19"/>
      <c r="J31" s="88"/>
      <c r="K31" s="84"/>
      <c r="L31" s="84"/>
      <c r="M31" s="160">
        <v>69222</v>
      </c>
      <c r="N31" s="160"/>
      <c r="O31" s="160"/>
      <c r="P31" s="160"/>
      <c r="Q31" s="160"/>
      <c r="R31" s="160"/>
      <c r="S31" s="160"/>
      <c r="T31" s="160"/>
      <c r="U31" s="101"/>
      <c r="V31" s="101"/>
      <c r="W31" s="101"/>
      <c r="X31" s="101"/>
      <c r="Y31" s="101"/>
      <c r="Z31" s="160">
        <v>189</v>
      </c>
      <c r="AA31" s="160"/>
      <c r="AB31" s="160"/>
      <c r="AC31" s="160"/>
      <c r="AD31" s="160"/>
      <c r="AE31" s="160"/>
      <c r="AF31" s="160"/>
      <c r="AG31" s="160"/>
      <c r="AH31" s="101"/>
      <c r="AI31" s="101"/>
      <c r="AJ31" s="101"/>
      <c r="AK31" s="101"/>
      <c r="AL31" s="101"/>
      <c r="AM31" s="134">
        <v>55634</v>
      </c>
      <c r="AN31" s="134"/>
      <c r="AO31" s="134"/>
      <c r="AP31" s="134"/>
      <c r="AQ31" s="134"/>
      <c r="AR31" s="134"/>
      <c r="AS31" s="134"/>
      <c r="AT31" s="134"/>
      <c r="AU31" s="101"/>
      <c r="AV31" s="101"/>
      <c r="AW31" s="101"/>
      <c r="AX31" s="101"/>
      <c r="AY31" s="101"/>
      <c r="AZ31" s="101"/>
      <c r="BA31" s="101"/>
      <c r="BB31" s="160">
        <v>152</v>
      </c>
      <c r="BC31" s="160"/>
      <c r="BD31" s="160"/>
      <c r="BE31" s="160"/>
      <c r="BF31" s="160"/>
      <c r="BG31" s="160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34">
        <v>13588</v>
      </c>
      <c r="BS31" s="134"/>
      <c r="BT31" s="134"/>
      <c r="BU31" s="134"/>
      <c r="BV31" s="134"/>
      <c r="BW31" s="134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34">
        <v>37</v>
      </c>
      <c r="CI31" s="134"/>
      <c r="CJ31" s="134"/>
      <c r="CK31" s="134"/>
      <c r="CL31" s="134"/>
      <c r="CM31" s="134"/>
      <c r="CN31" s="16"/>
      <c r="CO31" s="16"/>
      <c r="CP31" s="16"/>
      <c r="CQ31" s="16"/>
      <c r="CR31" s="16"/>
    </row>
    <row r="32" spans="1:96" ht="12.75" customHeight="1" x14ac:dyDescent="0.4">
      <c r="A32" s="19"/>
      <c r="B32" s="172">
        <v>2</v>
      </c>
      <c r="C32" s="172"/>
      <c r="D32" s="172"/>
      <c r="E32" s="172"/>
      <c r="F32" s="19"/>
      <c r="G32" s="19"/>
      <c r="H32" s="19"/>
      <c r="I32" s="19"/>
      <c r="J32" s="88"/>
      <c r="K32" s="84"/>
      <c r="L32" s="84"/>
      <c r="M32" s="134">
        <v>48113</v>
      </c>
      <c r="N32" s="134"/>
      <c r="O32" s="134"/>
      <c r="P32" s="134"/>
      <c r="Q32" s="134"/>
      <c r="R32" s="134"/>
      <c r="S32" s="134"/>
      <c r="T32" s="134"/>
      <c r="U32" s="101"/>
      <c r="V32" s="101"/>
      <c r="W32" s="101"/>
      <c r="X32" s="101"/>
      <c r="Y32" s="101"/>
      <c r="Z32" s="134">
        <v>131</v>
      </c>
      <c r="AA32" s="134"/>
      <c r="AB32" s="134"/>
      <c r="AC32" s="134"/>
      <c r="AD32" s="134"/>
      <c r="AE32" s="134"/>
      <c r="AF32" s="134"/>
      <c r="AG32" s="134"/>
      <c r="AH32" s="101"/>
      <c r="AI32" s="101"/>
      <c r="AJ32" s="101"/>
      <c r="AK32" s="101"/>
      <c r="AL32" s="101"/>
      <c r="AM32" s="134">
        <v>36618</v>
      </c>
      <c r="AN32" s="134"/>
      <c r="AO32" s="134"/>
      <c r="AP32" s="134"/>
      <c r="AQ32" s="134"/>
      <c r="AR32" s="134"/>
      <c r="AS32" s="134"/>
      <c r="AT32" s="134"/>
      <c r="AU32" s="101"/>
      <c r="AV32" s="101"/>
      <c r="AW32" s="101"/>
      <c r="AX32" s="101"/>
      <c r="AY32" s="101"/>
      <c r="AZ32" s="101"/>
      <c r="BA32" s="101"/>
      <c r="BB32" s="134">
        <v>100</v>
      </c>
      <c r="BC32" s="134"/>
      <c r="BD32" s="134"/>
      <c r="BE32" s="134"/>
      <c r="BF32" s="134"/>
      <c r="BG32" s="134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34">
        <v>11495</v>
      </c>
      <c r="BS32" s="134"/>
      <c r="BT32" s="134"/>
      <c r="BU32" s="134"/>
      <c r="BV32" s="134"/>
      <c r="BW32" s="134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34">
        <v>31</v>
      </c>
      <c r="CI32" s="134"/>
      <c r="CJ32" s="134"/>
      <c r="CK32" s="134"/>
      <c r="CL32" s="134"/>
      <c r="CM32" s="134"/>
      <c r="CN32" s="16"/>
      <c r="CO32" s="16"/>
      <c r="CP32" s="16"/>
      <c r="CQ32" s="16"/>
      <c r="CR32" s="16"/>
    </row>
    <row r="33" spans="1:96" ht="12.75" customHeight="1" x14ac:dyDescent="0.4">
      <c r="A33" s="19"/>
      <c r="B33" s="19"/>
      <c r="C33" s="19"/>
      <c r="D33" s="173">
        <v>3</v>
      </c>
      <c r="E33" s="173"/>
      <c r="F33" s="19"/>
      <c r="G33" s="19"/>
      <c r="H33" s="19"/>
      <c r="I33" s="19"/>
      <c r="J33" s="88"/>
      <c r="K33" s="84"/>
      <c r="L33" s="84"/>
      <c r="M33" s="134">
        <v>46741</v>
      </c>
      <c r="N33" s="134"/>
      <c r="O33" s="134"/>
      <c r="P33" s="134"/>
      <c r="Q33" s="134"/>
      <c r="R33" s="134"/>
      <c r="S33" s="134"/>
      <c r="T33" s="134"/>
      <c r="U33" s="101"/>
      <c r="V33" s="101"/>
      <c r="W33" s="101"/>
      <c r="X33" s="101"/>
      <c r="Y33" s="101"/>
      <c r="Z33" s="134">
        <v>128</v>
      </c>
      <c r="AA33" s="134"/>
      <c r="AB33" s="134"/>
      <c r="AC33" s="134"/>
      <c r="AD33" s="134"/>
      <c r="AE33" s="134"/>
      <c r="AF33" s="134"/>
      <c r="AG33" s="134"/>
      <c r="AH33" s="101"/>
      <c r="AI33" s="101"/>
      <c r="AJ33" s="101"/>
      <c r="AK33" s="101"/>
      <c r="AL33" s="101"/>
      <c r="AM33" s="134">
        <v>35289</v>
      </c>
      <c r="AN33" s="134"/>
      <c r="AO33" s="134"/>
      <c r="AP33" s="134"/>
      <c r="AQ33" s="134"/>
      <c r="AR33" s="134"/>
      <c r="AS33" s="134"/>
      <c r="AT33" s="134"/>
      <c r="AU33" s="101"/>
      <c r="AV33" s="101"/>
      <c r="AW33" s="101"/>
      <c r="AX33" s="101"/>
      <c r="AY33" s="101"/>
      <c r="AZ33" s="101"/>
      <c r="BA33" s="101"/>
      <c r="BB33" s="134">
        <v>97</v>
      </c>
      <c r="BC33" s="134"/>
      <c r="BD33" s="134"/>
      <c r="BE33" s="134"/>
      <c r="BF33" s="134"/>
      <c r="BG33" s="134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34">
        <v>11452</v>
      </c>
      <c r="BS33" s="134"/>
      <c r="BT33" s="134"/>
      <c r="BU33" s="134"/>
      <c r="BV33" s="134"/>
      <c r="BW33" s="134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34">
        <v>31</v>
      </c>
      <c r="CI33" s="134"/>
      <c r="CJ33" s="134"/>
      <c r="CK33" s="134"/>
      <c r="CL33" s="134"/>
      <c r="CM33" s="134"/>
      <c r="CN33" s="16"/>
      <c r="CO33" s="16"/>
      <c r="CP33" s="16"/>
      <c r="CQ33" s="16"/>
      <c r="CR33" s="16"/>
    </row>
    <row r="34" spans="1:96" ht="12.75" customHeight="1" x14ac:dyDescent="0.4">
      <c r="A34" s="19"/>
      <c r="B34" s="19"/>
      <c r="C34" s="19"/>
      <c r="D34" s="173">
        <v>4</v>
      </c>
      <c r="E34" s="173"/>
      <c r="F34" s="19"/>
      <c r="G34" s="19"/>
      <c r="H34" s="19"/>
      <c r="I34" s="19"/>
      <c r="J34" s="88"/>
      <c r="K34" s="84"/>
      <c r="L34" s="84"/>
      <c r="M34" s="134">
        <v>66833</v>
      </c>
      <c r="N34" s="134"/>
      <c r="O34" s="134"/>
      <c r="P34" s="134"/>
      <c r="Q34" s="134"/>
      <c r="R34" s="134"/>
      <c r="S34" s="134"/>
      <c r="T34" s="134"/>
      <c r="U34" s="101"/>
      <c r="V34" s="101"/>
      <c r="W34" s="101"/>
      <c r="X34" s="101"/>
      <c r="Y34" s="101"/>
      <c r="Z34" s="134">
        <v>183</v>
      </c>
      <c r="AA34" s="134"/>
      <c r="AB34" s="134"/>
      <c r="AC34" s="134"/>
      <c r="AD34" s="134"/>
      <c r="AE34" s="134"/>
      <c r="AF34" s="134"/>
      <c r="AG34" s="134"/>
      <c r="AH34" s="101"/>
      <c r="AI34" s="101"/>
      <c r="AJ34" s="101"/>
      <c r="AK34" s="101"/>
      <c r="AL34" s="101"/>
      <c r="AM34" s="134">
        <v>51472</v>
      </c>
      <c r="AN34" s="134"/>
      <c r="AO34" s="134"/>
      <c r="AP34" s="134"/>
      <c r="AQ34" s="134"/>
      <c r="AR34" s="134"/>
      <c r="AS34" s="134"/>
      <c r="AT34" s="134"/>
      <c r="AU34" s="101"/>
      <c r="AV34" s="101"/>
      <c r="AW34" s="101"/>
      <c r="AX34" s="101"/>
      <c r="AY34" s="101"/>
      <c r="AZ34" s="101"/>
      <c r="BA34" s="101"/>
      <c r="BB34" s="134">
        <v>141</v>
      </c>
      <c r="BC34" s="134"/>
      <c r="BD34" s="134"/>
      <c r="BE34" s="134"/>
      <c r="BF34" s="134"/>
      <c r="BG34" s="134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34">
        <v>15361</v>
      </c>
      <c r="BS34" s="134"/>
      <c r="BT34" s="134"/>
      <c r="BU34" s="134"/>
      <c r="BV34" s="134"/>
      <c r="BW34" s="134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34">
        <v>42</v>
      </c>
      <c r="CI34" s="134"/>
      <c r="CJ34" s="134"/>
      <c r="CK34" s="134"/>
      <c r="CL34" s="134"/>
      <c r="CM34" s="134"/>
      <c r="CN34" s="16"/>
      <c r="CO34" s="16"/>
      <c r="CP34" s="16"/>
      <c r="CQ34" s="16"/>
      <c r="CR34" s="16"/>
    </row>
    <row r="35" spans="1:96" s="22" customFormat="1" ht="12.75" customHeight="1" x14ac:dyDescent="0.4">
      <c r="A35" s="68"/>
      <c r="B35" s="68"/>
      <c r="C35" s="68"/>
      <c r="D35" s="173">
        <v>5</v>
      </c>
      <c r="E35" s="173"/>
      <c r="F35" s="68"/>
      <c r="G35" s="68"/>
      <c r="H35" s="68"/>
      <c r="I35" s="68"/>
      <c r="J35" s="88"/>
      <c r="K35" s="84"/>
      <c r="L35" s="84"/>
      <c r="M35" s="134">
        <v>68998</v>
      </c>
      <c r="N35" s="134"/>
      <c r="O35" s="134"/>
      <c r="P35" s="134"/>
      <c r="Q35" s="134"/>
      <c r="R35" s="134"/>
      <c r="S35" s="134"/>
      <c r="T35" s="134"/>
      <c r="U35" s="101"/>
      <c r="V35" s="101"/>
      <c r="W35" s="101"/>
      <c r="X35" s="101"/>
      <c r="Y35" s="101"/>
      <c r="Z35" s="134">
        <v>189</v>
      </c>
      <c r="AA35" s="134"/>
      <c r="AB35" s="134"/>
      <c r="AC35" s="134"/>
      <c r="AD35" s="134"/>
      <c r="AE35" s="134"/>
      <c r="AF35" s="134"/>
      <c r="AG35" s="134"/>
      <c r="AH35" s="101"/>
      <c r="AI35" s="101"/>
      <c r="AJ35" s="101"/>
      <c r="AK35" s="101"/>
      <c r="AL35" s="101"/>
      <c r="AM35" s="134">
        <v>64313</v>
      </c>
      <c r="AN35" s="134"/>
      <c r="AO35" s="134"/>
      <c r="AP35" s="134"/>
      <c r="AQ35" s="134"/>
      <c r="AR35" s="134"/>
      <c r="AS35" s="134"/>
      <c r="AT35" s="134"/>
      <c r="AU35" s="101"/>
      <c r="AV35" s="101"/>
      <c r="AW35" s="101"/>
      <c r="AX35" s="101"/>
      <c r="AY35" s="101"/>
      <c r="AZ35" s="101"/>
      <c r="BA35" s="101"/>
      <c r="BB35" s="134">
        <v>176</v>
      </c>
      <c r="BC35" s="134"/>
      <c r="BD35" s="134"/>
      <c r="BE35" s="134"/>
      <c r="BF35" s="134"/>
      <c r="BG35" s="134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34">
        <v>4685</v>
      </c>
      <c r="BS35" s="134"/>
      <c r="BT35" s="134"/>
      <c r="BU35" s="134"/>
      <c r="BV35" s="134"/>
      <c r="BW35" s="134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34">
        <v>13</v>
      </c>
      <c r="CI35" s="134"/>
      <c r="CJ35" s="134"/>
      <c r="CK35" s="134"/>
      <c r="CL35" s="134"/>
      <c r="CM35" s="134"/>
      <c r="CN35" s="66"/>
      <c r="CO35" s="66"/>
      <c r="CP35" s="66"/>
      <c r="CQ35" s="66"/>
      <c r="CR35" s="66"/>
    </row>
    <row r="36" spans="1:96" ht="12.75" customHeight="1" x14ac:dyDescent="0.4">
      <c r="A36" s="19"/>
      <c r="B36" s="19"/>
      <c r="C36" s="23"/>
      <c r="D36" s="23"/>
      <c r="E36" s="23"/>
      <c r="F36" s="23"/>
      <c r="G36" s="23"/>
      <c r="H36" s="23"/>
      <c r="I36" s="19"/>
      <c r="J36" s="18"/>
      <c r="K36" s="16"/>
      <c r="L36" s="16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6"/>
      <c r="CO36" s="16"/>
      <c r="CP36" s="16"/>
      <c r="CQ36" s="16"/>
      <c r="CR36" s="16"/>
    </row>
    <row r="37" spans="1:96" ht="12.75" customHeight="1" x14ac:dyDescent="0.4">
      <c r="A37" s="19"/>
      <c r="B37" s="19"/>
      <c r="C37" s="19"/>
      <c r="D37" s="19"/>
      <c r="E37" s="19"/>
      <c r="F37" s="19"/>
      <c r="G37" s="19"/>
      <c r="H37" s="19"/>
      <c r="I37" s="19"/>
      <c r="J37" s="18"/>
      <c r="K37" s="16"/>
      <c r="L37" s="16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6"/>
      <c r="CO37" s="16"/>
      <c r="CP37" s="16"/>
      <c r="CQ37" s="16"/>
      <c r="CR37" s="16"/>
    </row>
    <row r="38" spans="1:96" ht="12.75" customHeight="1" x14ac:dyDescent="0.4">
      <c r="A38" s="19"/>
      <c r="B38" s="19"/>
      <c r="C38" s="19"/>
      <c r="D38" s="19"/>
      <c r="E38" s="19"/>
      <c r="F38" s="19"/>
      <c r="G38" s="172" t="s">
        <v>79</v>
      </c>
      <c r="H38" s="172"/>
      <c r="I38" s="254"/>
      <c r="J38" s="88"/>
      <c r="K38" s="84"/>
      <c r="L38" s="84"/>
      <c r="M38" s="145">
        <v>5825</v>
      </c>
      <c r="N38" s="145"/>
      <c r="O38" s="145"/>
      <c r="P38" s="145"/>
      <c r="Q38" s="145"/>
      <c r="R38" s="145"/>
      <c r="S38" s="145"/>
      <c r="T38" s="145"/>
      <c r="U38" s="101"/>
      <c r="V38" s="101"/>
      <c r="W38" s="101"/>
      <c r="X38" s="101"/>
      <c r="Y38" s="101"/>
      <c r="Z38" s="145">
        <v>188</v>
      </c>
      <c r="AA38" s="145"/>
      <c r="AB38" s="145"/>
      <c r="AC38" s="145"/>
      <c r="AD38" s="145"/>
      <c r="AE38" s="145"/>
      <c r="AF38" s="145"/>
      <c r="AG38" s="145"/>
      <c r="AH38" s="101"/>
      <c r="AI38" s="101"/>
      <c r="AJ38" s="101"/>
      <c r="AK38" s="101"/>
      <c r="AL38" s="101"/>
      <c r="AM38" s="145">
        <v>5668</v>
      </c>
      <c r="AN38" s="145"/>
      <c r="AO38" s="145"/>
      <c r="AP38" s="145"/>
      <c r="AQ38" s="145"/>
      <c r="AR38" s="145"/>
      <c r="AS38" s="145"/>
      <c r="AT38" s="145"/>
      <c r="AU38" s="101"/>
      <c r="AV38" s="101"/>
      <c r="AW38" s="101"/>
      <c r="AX38" s="101"/>
      <c r="AY38" s="101"/>
      <c r="AZ38" s="101"/>
      <c r="BA38" s="101"/>
      <c r="BB38" s="145">
        <v>183</v>
      </c>
      <c r="BC38" s="145"/>
      <c r="BD38" s="145"/>
      <c r="BE38" s="145"/>
      <c r="BF38" s="145"/>
      <c r="BG38" s="145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45">
        <v>157</v>
      </c>
      <c r="BS38" s="145"/>
      <c r="BT38" s="145"/>
      <c r="BU38" s="145"/>
      <c r="BV38" s="145"/>
      <c r="BW38" s="145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45">
        <v>5</v>
      </c>
      <c r="CI38" s="145"/>
      <c r="CJ38" s="145"/>
      <c r="CK38" s="145"/>
      <c r="CL38" s="145"/>
      <c r="CM38" s="145"/>
      <c r="CN38" s="16"/>
      <c r="CO38" s="16"/>
      <c r="CP38" s="16"/>
      <c r="CQ38" s="16"/>
      <c r="CR38" s="16"/>
    </row>
    <row r="39" spans="1:96" ht="12.75" customHeight="1" x14ac:dyDescent="0.4">
      <c r="A39" s="19"/>
      <c r="B39" s="19"/>
      <c r="C39" s="19"/>
      <c r="D39" s="19"/>
      <c r="E39" s="19"/>
      <c r="F39" s="19"/>
      <c r="G39" s="172">
        <v>2</v>
      </c>
      <c r="H39" s="172"/>
      <c r="I39" s="19"/>
      <c r="J39" s="88"/>
      <c r="K39" s="84"/>
      <c r="L39" s="84"/>
      <c r="M39" s="145">
        <v>5242</v>
      </c>
      <c r="N39" s="145"/>
      <c r="O39" s="145"/>
      <c r="P39" s="145"/>
      <c r="Q39" s="145"/>
      <c r="R39" s="145"/>
      <c r="S39" s="145"/>
      <c r="T39" s="145"/>
      <c r="U39" s="101"/>
      <c r="V39" s="101"/>
      <c r="W39" s="101"/>
      <c r="X39" s="101"/>
      <c r="Y39" s="101"/>
      <c r="Z39" s="145">
        <v>187</v>
      </c>
      <c r="AA39" s="145"/>
      <c r="AB39" s="145"/>
      <c r="AC39" s="145"/>
      <c r="AD39" s="145"/>
      <c r="AE39" s="145"/>
      <c r="AF39" s="145"/>
      <c r="AG39" s="145"/>
      <c r="AH39" s="101"/>
      <c r="AI39" s="101"/>
      <c r="AJ39" s="101"/>
      <c r="AK39" s="101"/>
      <c r="AL39" s="101"/>
      <c r="AM39" s="145">
        <v>5064</v>
      </c>
      <c r="AN39" s="145"/>
      <c r="AO39" s="145"/>
      <c r="AP39" s="145"/>
      <c r="AQ39" s="145"/>
      <c r="AR39" s="145"/>
      <c r="AS39" s="145"/>
      <c r="AT39" s="145"/>
      <c r="AU39" s="101"/>
      <c r="AV39" s="101"/>
      <c r="AW39" s="101"/>
      <c r="AX39" s="101"/>
      <c r="AY39" s="101"/>
      <c r="AZ39" s="101"/>
      <c r="BA39" s="101"/>
      <c r="BB39" s="145">
        <v>181</v>
      </c>
      <c r="BC39" s="145"/>
      <c r="BD39" s="145"/>
      <c r="BE39" s="145"/>
      <c r="BF39" s="145"/>
      <c r="BG39" s="145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45">
        <v>178</v>
      </c>
      <c r="BS39" s="145"/>
      <c r="BT39" s="145"/>
      <c r="BU39" s="145"/>
      <c r="BV39" s="145"/>
      <c r="BW39" s="145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45">
        <v>6</v>
      </c>
      <c r="CI39" s="145"/>
      <c r="CJ39" s="145"/>
      <c r="CK39" s="145"/>
      <c r="CL39" s="145"/>
      <c r="CM39" s="145"/>
      <c r="CN39" s="16"/>
      <c r="CO39" s="16"/>
      <c r="CP39" s="16"/>
      <c r="CQ39" s="16"/>
      <c r="CR39" s="16"/>
    </row>
    <row r="40" spans="1:96" ht="12.75" customHeight="1" x14ac:dyDescent="0.4">
      <c r="A40" s="19"/>
      <c r="B40" s="19"/>
      <c r="C40" s="19"/>
      <c r="D40" s="19"/>
      <c r="E40" s="19"/>
      <c r="F40" s="19"/>
      <c r="G40" s="172">
        <v>3</v>
      </c>
      <c r="H40" s="172"/>
      <c r="I40" s="19"/>
      <c r="J40" s="88"/>
      <c r="K40" s="84"/>
      <c r="L40" s="84"/>
      <c r="M40" s="145">
        <v>5881</v>
      </c>
      <c r="N40" s="145"/>
      <c r="O40" s="145"/>
      <c r="P40" s="145"/>
      <c r="Q40" s="145"/>
      <c r="R40" s="145"/>
      <c r="S40" s="145"/>
      <c r="T40" s="145"/>
      <c r="U40" s="101"/>
      <c r="V40" s="101"/>
      <c r="W40" s="101"/>
      <c r="X40" s="101"/>
      <c r="Y40" s="101"/>
      <c r="Z40" s="145">
        <v>190</v>
      </c>
      <c r="AA40" s="145"/>
      <c r="AB40" s="145"/>
      <c r="AC40" s="145"/>
      <c r="AD40" s="145"/>
      <c r="AE40" s="145"/>
      <c r="AF40" s="145"/>
      <c r="AG40" s="145"/>
      <c r="AH40" s="101"/>
      <c r="AI40" s="101"/>
      <c r="AJ40" s="101"/>
      <c r="AK40" s="101"/>
      <c r="AL40" s="101"/>
      <c r="AM40" s="145">
        <v>5580</v>
      </c>
      <c r="AN40" s="145"/>
      <c r="AO40" s="145"/>
      <c r="AP40" s="145"/>
      <c r="AQ40" s="145"/>
      <c r="AR40" s="145"/>
      <c r="AS40" s="145"/>
      <c r="AT40" s="145"/>
      <c r="AU40" s="101"/>
      <c r="AV40" s="101"/>
      <c r="AW40" s="101"/>
      <c r="AX40" s="101"/>
      <c r="AY40" s="101"/>
      <c r="AZ40" s="101"/>
      <c r="BA40" s="101"/>
      <c r="BB40" s="145">
        <v>180</v>
      </c>
      <c r="BC40" s="145"/>
      <c r="BD40" s="145"/>
      <c r="BE40" s="145"/>
      <c r="BF40" s="145"/>
      <c r="BG40" s="145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45">
        <v>301</v>
      </c>
      <c r="BS40" s="145"/>
      <c r="BT40" s="145"/>
      <c r="BU40" s="145"/>
      <c r="BV40" s="145"/>
      <c r="BW40" s="145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45">
        <v>10</v>
      </c>
      <c r="CI40" s="145"/>
      <c r="CJ40" s="145"/>
      <c r="CK40" s="145"/>
      <c r="CL40" s="145"/>
      <c r="CM40" s="145"/>
      <c r="CN40" s="16"/>
      <c r="CO40" s="16"/>
      <c r="CP40" s="16"/>
      <c r="CQ40" s="16"/>
      <c r="CR40" s="16"/>
    </row>
    <row r="41" spans="1:96" ht="12.75" customHeight="1" x14ac:dyDescent="0.4">
      <c r="A41" s="19"/>
      <c r="B41" s="19"/>
      <c r="C41" s="19"/>
      <c r="D41" s="19"/>
      <c r="E41" s="19"/>
      <c r="F41" s="19"/>
      <c r="G41" s="172">
        <v>4</v>
      </c>
      <c r="H41" s="172"/>
      <c r="I41" s="19"/>
      <c r="J41" s="88"/>
      <c r="K41" s="84"/>
      <c r="L41" s="84"/>
      <c r="M41" s="145">
        <v>5650</v>
      </c>
      <c r="N41" s="145"/>
      <c r="O41" s="145"/>
      <c r="P41" s="145"/>
      <c r="Q41" s="145"/>
      <c r="R41" s="145"/>
      <c r="S41" s="145"/>
      <c r="T41" s="145"/>
      <c r="U41" s="101"/>
      <c r="V41" s="101"/>
      <c r="W41" s="101"/>
      <c r="X41" s="101"/>
      <c r="Y41" s="101"/>
      <c r="Z41" s="145">
        <v>188</v>
      </c>
      <c r="AA41" s="145"/>
      <c r="AB41" s="145"/>
      <c r="AC41" s="145"/>
      <c r="AD41" s="145"/>
      <c r="AE41" s="145"/>
      <c r="AF41" s="145"/>
      <c r="AG41" s="145"/>
      <c r="AH41" s="101"/>
      <c r="AI41" s="101"/>
      <c r="AJ41" s="101"/>
      <c r="AK41" s="101"/>
      <c r="AL41" s="101"/>
      <c r="AM41" s="145">
        <v>5128</v>
      </c>
      <c r="AN41" s="145"/>
      <c r="AO41" s="145"/>
      <c r="AP41" s="145"/>
      <c r="AQ41" s="145"/>
      <c r="AR41" s="145"/>
      <c r="AS41" s="145"/>
      <c r="AT41" s="145"/>
      <c r="AU41" s="101"/>
      <c r="AV41" s="101"/>
      <c r="AW41" s="101"/>
      <c r="AX41" s="101"/>
      <c r="AY41" s="101"/>
      <c r="AZ41" s="101"/>
      <c r="BA41" s="101"/>
      <c r="BB41" s="145">
        <v>171</v>
      </c>
      <c r="BC41" s="145"/>
      <c r="BD41" s="145"/>
      <c r="BE41" s="145"/>
      <c r="BF41" s="145"/>
      <c r="BG41" s="145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45">
        <v>522</v>
      </c>
      <c r="BS41" s="145"/>
      <c r="BT41" s="145"/>
      <c r="BU41" s="145"/>
      <c r="BV41" s="145"/>
      <c r="BW41" s="145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45">
        <v>17</v>
      </c>
      <c r="CI41" s="145"/>
      <c r="CJ41" s="145"/>
      <c r="CK41" s="145"/>
      <c r="CL41" s="145"/>
      <c r="CM41" s="145"/>
      <c r="CN41" s="16"/>
      <c r="CO41" s="16"/>
      <c r="CP41" s="16"/>
      <c r="CQ41" s="16"/>
      <c r="CR41" s="16"/>
    </row>
    <row r="42" spans="1:96" ht="12.75" customHeight="1" x14ac:dyDescent="0.4">
      <c r="A42" s="19"/>
      <c r="B42" s="19"/>
      <c r="C42" s="19"/>
      <c r="D42" s="19"/>
      <c r="E42" s="19"/>
      <c r="F42" s="19"/>
      <c r="G42" s="172">
        <v>5</v>
      </c>
      <c r="H42" s="172"/>
      <c r="I42" s="19"/>
      <c r="J42" s="88"/>
      <c r="K42" s="84"/>
      <c r="L42" s="84"/>
      <c r="M42" s="145">
        <v>5872</v>
      </c>
      <c r="N42" s="145"/>
      <c r="O42" s="145"/>
      <c r="P42" s="145"/>
      <c r="Q42" s="145"/>
      <c r="R42" s="145"/>
      <c r="S42" s="145"/>
      <c r="T42" s="145"/>
      <c r="U42" s="101"/>
      <c r="V42" s="101"/>
      <c r="W42" s="101"/>
      <c r="X42" s="101"/>
      <c r="Y42" s="101"/>
      <c r="Z42" s="145">
        <v>189</v>
      </c>
      <c r="AA42" s="145"/>
      <c r="AB42" s="145"/>
      <c r="AC42" s="145"/>
      <c r="AD42" s="145"/>
      <c r="AE42" s="145"/>
      <c r="AF42" s="145"/>
      <c r="AG42" s="145"/>
      <c r="AH42" s="101"/>
      <c r="AI42" s="101"/>
      <c r="AJ42" s="101"/>
      <c r="AK42" s="101"/>
      <c r="AL42" s="101"/>
      <c r="AM42" s="145">
        <v>5347</v>
      </c>
      <c r="AN42" s="145"/>
      <c r="AO42" s="145"/>
      <c r="AP42" s="145"/>
      <c r="AQ42" s="145"/>
      <c r="AR42" s="145"/>
      <c r="AS42" s="145"/>
      <c r="AT42" s="145"/>
      <c r="AU42" s="101"/>
      <c r="AV42" s="101"/>
      <c r="AW42" s="101"/>
      <c r="AX42" s="101"/>
      <c r="AY42" s="101"/>
      <c r="AZ42" s="101"/>
      <c r="BA42" s="101"/>
      <c r="BB42" s="145">
        <v>172</v>
      </c>
      <c r="BC42" s="145"/>
      <c r="BD42" s="145"/>
      <c r="BE42" s="145"/>
      <c r="BF42" s="145"/>
      <c r="BG42" s="145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45">
        <v>525</v>
      </c>
      <c r="BS42" s="145"/>
      <c r="BT42" s="145"/>
      <c r="BU42" s="145"/>
      <c r="BV42" s="145"/>
      <c r="BW42" s="145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45">
        <v>17</v>
      </c>
      <c r="CI42" s="145"/>
      <c r="CJ42" s="145"/>
      <c r="CK42" s="145"/>
      <c r="CL42" s="145"/>
      <c r="CM42" s="145"/>
      <c r="CN42" s="16"/>
      <c r="CO42" s="16"/>
      <c r="CP42" s="16"/>
      <c r="CQ42" s="16"/>
      <c r="CR42" s="16"/>
    </row>
    <row r="43" spans="1:96" ht="12.75" customHeight="1" x14ac:dyDescent="0.4">
      <c r="A43" s="19"/>
      <c r="B43" s="19"/>
      <c r="C43" s="19"/>
      <c r="D43" s="19"/>
      <c r="E43" s="19"/>
      <c r="F43" s="19"/>
      <c r="G43" s="172">
        <v>6</v>
      </c>
      <c r="H43" s="172"/>
      <c r="I43" s="19"/>
      <c r="J43" s="88"/>
      <c r="K43" s="84"/>
      <c r="L43" s="84"/>
      <c r="M43" s="145">
        <v>5644</v>
      </c>
      <c r="N43" s="145"/>
      <c r="O43" s="145"/>
      <c r="P43" s="145"/>
      <c r="Q43" s="145"/>
      <c r="R43" s="145"/>
      <c r="S43" s="145"/>
      <c r="T43" s="145"/>
      <c r="U43" s="101"/>
      <c r="V43" s="101"/>
      <c r="W43" s="101"/>
      <c r="X43" s="101"/>
      <c r="Y43" s="101"/>
      <c r="Z43" s="145">
        <v>188</v>
      </c>
      <c r="AA43" s="145"/>
      <c r="AB43" s="145"/>
      <c r="AC43" s="145"/>
      <c r="AD43" s="145"/>
      <c r="AE43" s="145"/>
      <c r="AF43" s="145"/>
      <c r="AG43" s="145"/>
      <c r="AH43" s="101"/>
      <c r="AI43" s="101"/>
      <c r="AJ43" s="101"/>
      <c r="AK43" s="101"/>
      <c r="AL43" s="101"/>
      <c r="AM43" s="145">
        <v>5136</v>
      </c>
      <c r="AN43" s="145"/>
      <c r="AO43" s="145"/>
      <c r="AP43" s="145"/>
      <c r="AQ43" s="145"/>
      <c r="AR43" s="145"/>
      <c r="AS43" s="145"/>
      <c r="AT43" s="145"/>
      <c r="AU43" s="101"/>
      <c r="AV43" s="101"/>
      <c r="AW43" s="101"/>
      <c r="AX43" s="101"/>
      <c r="AY43" s="101"/>
      <c r="AZ43" s="101"/>
      <c r="BA43" s="101"/>
      <c r="BB43" s="145">
        <v>171</v>
      </c>
      <c r="BC43" s="145"/>
      <c r="BD43" s="145"/>
      <c r="BE43" s="145"/>
      <c r="BF43" s="145"/>
      <c r="BG43" s="145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45">
        <v>508</v>
      </c>
      <c r="BS43" s="145"/>
      <c r="BT43" s="145"/>
      <c r="BU43" s="145"/>
      <c r="BV43" s="145"/>
      <c r="BW43" s="145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45">
        <v>17</v>
      </c>
      <c r="CI43" s="145"/>
      <c r="CJ43" s="145"/>
      <c r="CK43" s="145"/>
      <c r="CL43" s="145"/>
      <c r="CM43" s="145"/>
      <c r="CN43" s="16"/>
      <c r="CO43" s="16"/>
      <c r="CP43" s="16"/>
      <c r="CQ43" s="16"/>
      <c r="CR43" s="16"/>
    </row>
    <row r="44" spans="1:96" ht="12.75" customHeight="1" x14ac:dyDescent="0.4">
      <c r="A44" s="19"/>
      <c r="B44" s="19"/>
      <c r="C44" s="19"/>
      <c r="D44" s="19"/>
      <c r="E44" s="19"/>
      <c r="F44" s="19"/>
      <c r="G44" s="172"/>
      <c r="H44" s="172"/>
      <c r="I44" s="19"/>
      <c r="J44" s="18"/>
      <c r="K44" s="16"/>
      <c r="L44" s="16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2"/>
      <c r="CI44" s="102"/>
      <c r="CJ44" s="102"/>
      <c r="CK44" s="102"/>
      <c r="CL44" s="102"/>
      <c r="CM44" s="102"/>
      <c r="CN44" s="16"/>
      <c r="CO44" s="16"/>
      <c r="CP44" s="16"/>
      <c r="CQ44" s="16"/>
      <c r="CR44" s="16"/>
    </row>
    <row r="45" spans="1:96" ht="12.75" customHeight="1" x14ac:dyDescent="0.4">
      <c r="A45" s="19"/>
      <c r="B45" s="19"/>
      <c r="C45" s="19"/>
      <c r="D45" s="19"/>
      <c r="E45" s="19"/>
      <c r="F45" s="19"/>
      <c r="G45" s="172">
        <v>7</v>
      </c>
      <c r="H45" s="172"/>
      <c r="I45" s="19"/>
      <c r="J45" s="88"/>
      <c r="K45" s="84"/>
      <c r="L45" s="84"/>
      <c r="M45" s="145">
        <v>5980</v>
      </c>
      <c r="N45" s="145"/>
      <c r="O45" s="145"/>
      <c r="P45" s="145"/>
      <c r="Q45" s="145"/>
      <c r="R45" s="145"/>
      <c r="S45" s="145"/>
      <c r="T45" s="145"/>
      <c r="U45" s="101"/>
      <c r="V45" s="101"/>
      <c r="W45" s="101"/>
      <c r="X45" s="101"/>
      <c r="Y45" s="101"/>
      <c r="Z45" s="145">
        <v>193</v>
      </c>
      <c r="AA45" s="145"/>
      <c r="AB45" s="145"/>
      <c r="AC45" s="145"/>
      <c r="AD45" s="145"/>
      <c r="AE45" s="145"/>
      <c r="AF45" s="145"/>
      <c r="AG45" s="145"/>
      <c r="AH45" s="101"/>
      <c r="AI45" s="101"/>
      <c r="AJ45" s="101"/>
      <c r="AK45" s="101"/>
      <c r="AL45" s="101"/>
      <c r="AM45" s="145">
        <v>5502</v>
      </c>
      <c r="AN45" s="145"/>
      <c r="AO45" s="145"/>
      <c r="AP45" s="145"/>
      <c r="AQ45" s="145"/>
      <c r="AR45" s="145"/>
      <c r="AS45" s="145"/>
      <c r="AT45" s="145"/>
      <c r="AU45" s="101"/>
      <c r="AV45" s="101"/>
      <c r="AW45" s="101"/>
      <c r="AX45" s="101"/>
      <c r="AY45" s="101"/>
      <c r="AZ45" s="101"/>
      <c r="BA45" s="101"/>
      <c r="BB45" s="145">
        <v>177</v>
      </c>
      <c r="BC45" s="145"/>
      <c r="BD45" s="145"/>
      <c r="BE45" s="145"/>
      <c r="BF45" s="145"/>
      <c r="BG45" s="145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45">
        <v>478</v>
      </c>
      <c r="BS45" s="145"/>
      <c r="BT45" s="145"/>
      <c r="BU45" s="145"/>
      <c r="BV45" s="145"/>
      <c r="BW45" s="145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45">
        <v>15</v>
      </c>
      <c r="CI45" s="145"/>
      <c r="CJ45" s="145"/>
      <c r="CK45" s="145"/>
      <c r="CL45" s="145"/>
      <c r="CM45" s="145"/>
      <c r="CN45" s="16"/>
      <c r="CO45" s="16"/>
      <c r="CP45" s="16"/>
      <c r="CQ45" s="16"/>
      <c r="CR45" s="16"/>
    </row>
    <row r="46" spans="1:96" ht="12.75" customHeight="1" x14ac:dyDescent="0.4">
      <c r="A46" s="19"/>
      <c r="B46" s="19"/>
      <c r="C46" s="19"/>
      <c r="D46" s="19"/>
      <c r="E46" s="19"/>
      <c r="F46" s="19"/>
      <c r="G46" s="172">
        <v>8</v>
      </c>
      <c r="H46" s="172"/>
      <c r="I46" s="19"/>
      <c r="J46" s="88"/>
      <c r="K46" s="84"/>
      <c r="L46" s="84"/>
      <c r="M46" s="145">
        <v>5900</v>
      </c>
      <c r="N46" s="145"/>
      <c r="O46" s="145"/>
      <c r="P46" s="145"/>
      <c r="Q46" s="145"/>
      <c r="R46" s="145"/>
      <c r="S46" s="145"/>
      <c r="T46" s="145"/>
      <c r="U46" s="101"/>
      <c r="V46" s="101"/>
      <c r="W46" s="101"/>
      <c r="X46" s="101"/>
      <c r="Y46" s="101"/>
      <c r="Z46" s="145">
        <v>190</v>
      </c>
      <c r="AA46" s="145"/>
      <c r="AB46" s="145"/>
      <c r="AC46" s="145"/>
      <c r="AD46" s="145"/>
      <c r="AE46" s="145"/>
      <c r="AF46" s="145"/>
      <c r="AG46" s="145"/>
      <c r="AH46" s="101"/>
      <c r="AI46" s="101"/>
      <c r="AJ46" s="101"/>
      <c r="AK46" s="101"/>
      <c r="AL46" s="101"/>
      <c r="AM46" s="145">
        <v>5499</v>
      </c>
      <c r="AN46" s="145"/>
      <c r="AO46" s="145"/>
      <c r="AP46" s="145"/>
      <c r="AQ46" s="145"/>
      <c r="AR46" s="145"/>
      <c r="AS46" s="145"/>
      <c r="AT46" s="145"/>
      <c r="AU46" s="101"/>
      <c r="AV46" s="101"/>
      <c r="AW46" s="101"/>
      <c r="AX46" s="101"/>
      <c r="AY46" s="101"/>
      <c r="AZ46" s="101"/>
      <c r="BA46" s="101"/>
      <c r="BB46" s="145">
        <v>177</v>
      </c>
      <c r="BC46" s="145"/>
      <c r="BD46" s="145"/>
      <c r="BE46" s="145"/>
      <c r="BF46" s="145"/>
      <c r="BG46" s="145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45">
        <v>401</v>
      </c>
      <c r="BS46" s="145"/>
      <c r="BT46" s="145"/>
      <c r="BU46" s="145"/>
      <c r="BV46" s="145"/>
      <c r="BW46" s="145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45">
        <v>13</v>
      </c>
      <c r="CI46" s="145"/>
      <c r="CJ46" s="145"/>
      <c r="CK46" s="145"/>
      <c r="CL46" s="145"/>
      <c r="CM46" s="145"/>
      <c r="CN46" s="16"/>
      <c r="CO46" s="16"/>
      <c r="CP46" s="16"/>
      <c r="CQ46" s="16"/>
      <c r="CR46" s="16"/>
    </row>
    <row r="47" spans="1:96" ht="12.75" customHeight="1" x14ac:dyDescent="0.4">
      <c r="A47" s="19"/>
      <c r="B47" s="19"/>
      <c r="C47" s="19"/>
      <c r="D47" s="19"/>
      <c r="E47" s="19"/>
      <c r="F47" s="19"/>
      <c r="G47" s="172">
        <v>9</v>
      </c>
      <c r="H47" s="172"/>
      <c r="I47" s="19"/>
      <c r="J47" s="88"/>
      <c r="K47" s="84"/>
      <c r="L47" s="84"/>
      <c r="M47" s="145">
        <v>5606</v>
      </c>
      <c r="N47" s="145"/>
      <c r="O47" s="145"/>
      <c r="P47" s="145"/>
      <c r="Q47" s="145"/>
      <c r="R47" s="145"/>
      <c r="S47" s="145"/>
      <c r="T47" s="145"/>
      <c r="U47" s="101"/>
      <c r="V47" s="101"/>
      <c r="W47" s="101"/>
      <c r="X47" s="101"/>
      <c r="Y47" s="101"/>
      <c r="Z47" s="145">
        <v>187</v>
      </c>
      <c r="AA47" s="145"/>
      <c r="AB47" s="145"/>
      <c r="AC47" s="145"/>
      <c r="AD47" s="145"/>
      <c r="AE47" s="145"/>
      <c r="AF47" s="145"/>
      <c r="AG47" s="145"/>
      <c r="AH47" s="101"/>
      <c r="AI47" s="101"/>
      <c r="AJ47" s="101"/>
      <c r="AK47" s="101"/>
      <c r="AL47" s="101"/>
      <c r="AM47" s="145">
        <v>5137</v>
      </c>
      <c r="AN47" s="145"/>
      <c r="AO47" s="145"/>
      <c r="AP47" s="145"/>
      <c r="AQ47" s="145"/>
      <c r="AR47" s="145"/>
      <c r="AS47" s="145"/>
      <c r="AT47" s="145"/>
      <c r="AU47" s="101"/>
      <c r="AV47" s="101"/>
      <c r="AW47" s="101"/>
      <c r="AX47" s="101"/>
      <c r="AY47" s="101"/>
      <c r="AZ47" s="101"/>
      <c r="BA47" s="101"/>
      <c r="BB47" s="145">
        <v>171</v>
      </c>
      <c r="BC47" s="145"/>
      <c r="BD47" s="145"/>
      <c r="BE47" s="145"/>
      <c r="BF47" s="145"/>
      <c r="BG47" s="145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45">
        <v>469</v>
      </c>
      <c r="BS47" s="145"/>
      <c r="BT47" s="145"/>
      <c r="BU47" s="145"/>
      <c r="BV47" s="145"/>
      <c r="BW47" s="145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45">
        <v>16</v>
      </c>
      <c r="CI47" s="145"/>
      <c r="CJ47" s="145"/>
      <c r="CK47" s="145"/>
      <c r="CL47" s="145"/>
      <c r="CM47" s="145"/>
      <c r="CN47" s="16"/>
      <c r="CO47" s="16"/>
      <c r="CP47" s="16"/>
      <c r="CQ47" s="16"/>
      <c r="CR47" s="16"/>
    </row>
    <row r="48" spans="1:96" ht="12.75" customHeight="1" x14ac:dyDescent="0.4">
      <c r="A48" s="19"/>
      <c r="B48" s="19"/>
      <c r="C48" s="19"/>
      <c r="D48" s="19"/>
      <c r="E48" s="19"/>
      <c r="F48" s="19"/>
      <c r="G48" s="172">
        <v>10</v>
      </c>
      <c r="H48" s="172"/>
      <c r="I48" s="19"/>
      <c r="J48" s="88"/>
      <c r="K48" s="84"/>
      <c r="L48" s="84"/>
      <c r="M48" s="145">
        <v>5819</v>
      </c>
      <c r="N48" s="145"/>
      <c r="O48" s="145"/>
      <c r="P48" s="145"/>
      <c r="Q48" s="145"/>
      <c r="R48" s="145"/>
      <c r="S48" s="145"/>
      <c r="T48" s="145"/>
      <c r="U48" s="101"/>
      <c r="V48" s="101"/>
      <c r="W48" s="101"/>
      <c r="X48" s="101"/>
      <c r="Y48" s="101"/>
      <c r="Z48" s="145">
        <v>188</v>
      </c>
      <c r="AA48" s="145"/>
      <c r="AB48" s="145"/>
      <c r="AC48" s="145"/>
      <c r="AD48" s="145"/>
      <c r="AE48" s="145"/>
      <c r="AF48" s="145"/>
      <c r="AG48" s="145"/>
      <c r="AH48" s="101"/>
      <c r="AI48" s="101"/>
      <c r="AJ48" s="101"/>
      <c r="AK48" s="101"/>
      <c r="AL48" s="101"/>
      <c r="AM48" s="145">
        <v>5411</v>
      </c>
      <c r="AN48" s="145"/>
      <c r="AO48" s="145"/>
      <c r="AP48" s="145"/>
      <c r="AQ48" s="145"/>
      <c r="AR48" s="145"/>
      <c r="AS48" s="145"/>
      <c r="AT48" s="145"/>
      <c r="AU48" s="101"/>
      <c r="AV48" s="101"/>
      <c r="AW48" s="101"/>
      <c r="AX48" s="101"/>
      <c r="AY48" s="101"/>
      <c r="AZ48" s="101"/>
      <c r="BA48" s="101"/>
      <c r="BB48" s="145">
        <v>175</v>
      </c>
      <c r="BC48" s="145"/>
      <c r="BD48" s="145"/>
      <c r="BE48" s="145"/>
      <c r="BF48" s="145"/>
      <c r="BG48" s="145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45">
        <v>408</v>
      </c>
      <c r="BS48" s="145"/>
      <c r="BT48" s="145"/>
      <c r="BU48" s="145"/>
      <c r="BV48" s="145"/>
      <c r="BW48" s="145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45">
        <v>13</v>
      </c>
      <c r="CI48" s="145"/>
      <c r="CJ48" s="145"/>
      <c r="CK48" s="145"/>
      <c r="CL48" s="145"/>
      <c r="CM48" s="145"/>
      <c r="CN48" s="16"/>
      <c r="CO48" s="16"/>
      <c r="CP48" s="16"/>
      <c r="CQ48" s="16"/>
      <c r="CR48" s="16"/>
    </row>
    <row r="49" spans="1:96" ht="12.75" customHeight="1" x14ac:dyDescent="0.4">
      <c r="A49" s="19"/>
      <c r="B49" s="19"/>
      <c r="C49" s="19"/>
      <c r="D49" s="19"/>
      <c r="E49" s="19"/>
      <c r="F49" s="19"/>
      <c r="G49" s="172">
        <v>11</v>
      </c>
      <c r="H49" s="172"/>
      <c r="I49" s="19"/>
      <c r="J49" s="88"/>
      <c r="K49" s="84"/>
      <c r="L49" s="84"/>
      <c r="M49" s="145">
        <v>5640</v>
      </c>
      <c r="N49" s="145"/>
      <c r="O49" s="145"/>
      <c r="P49" s="145"/>
      <c r="Q49" s="145"/>
      <c r="R49" s="145"/>
      <c r="S49" s="145"/>
      <c r="T49" s="145"/>
      <c r="U49" s="101"/>
      <c r="V49" s="101"/>
      <c r="W49" s="101"/>
      <c r="X49" s="101"/>
      <c r="Y49" s="101"/>
      <c r="Z49" s="145">
        <v>188</v>
      </c>
      <c r="AA49" s="145"/>
      <c r="AB49" s="145"/>
      <c r="AC49" s="145"/>
      <c r="AD49" s="145"/>
      <c r="AE49" s="145"/>
      <c r="AF49" s="145"/>
      <c r="AG49" s="145"/>
      <c r="AH49" s="101"/>
      <c r="AI49" s="101"/>
      <c r="AJ49" s="101"/>
      <c r="AK49" s="101"/>
      <c r="AL49" s="101"/>
      <c r="AM49" s="145">
        <v>5260</v>
      </c>
      <c r="AN49" s="145"/>
      <c r="AO49" s="145"/>
      <c r="AP49" s="145"/>
      <c r="AQ49" s="145"/>
      <c r="AR49" s="145"/>
      <c r="AS49" s="145"/>
      <c r="AT49" s="145"/>
      <c r="AU49" s="101"/>
      <c r="AV49" s="101"/>
      <c r="AW49" s="101"/>
      <c r="AX49" s="101"/>
      <c r="AY49" s="101"/>
      <c r="AZ49" s="101"/>
      <c r="BA49" s="101"/>
      <c r="BB49" s="145">
        <v>175</v>
      </c>
      <c r="BC49" s="145"/>
      <c r="BD49" s="145"/>
      <c r="BE49" s="145"/>
      <c r="BF49" s="145"/>
      <c r="BG49" s="145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45">
        <v>380</v>
      </c>
      <c r="BS49" s="145"/>
      <c r="BT49" s="145"/>
      <c r="BU49" s="145"/>
      <c r="BV49" s="145"/>
      <c r="BW49" s="145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45">
        <v>13</v>
      </c>
      <c r="CI49" s="145"/>
      <c r="CJ49" s="145"/>
      <c r="CK49" s="145"/>
      <c r="CL49" s="145"/>
      <c r="CM49" s="145"/>
      <c r="CN49" s="16"/>
      <c r="CO49" s="16"/>
      <c r="CP49" s="16"/>
      <c r="CQ49" s="16"/>
      <c r="CR49" s="16"/>
    </row>
    <row r="50" spans="1:96" ht="12.75" customHeight="1" x14ac:dyDescent="0.4">
      <c r="A50" s="20"/>
      <c r="B50" s="20"/>
      <c r="C50" s="20"/>
      <c r="D50" s="20"/>
      <c r="E50" s="20"/>
      <c r="F50" s="20"/>
      <c r="G50" s="251">
        <v>12</v>
      </c>
      <c r="H50" s="251"/>
      <c r="I50" s="20"/>
      <c r="J50" s="90"/>
      <c r="K50" s="85"/>
      <c r="L50" s="85"/>
      <c r="M50" s="156">
        <v>5939</v>
      </c>
      <c r="N50" s="156"/>
      <c r="O50" s="156"/>
      <c r="P50" s="156"/>
      <c r="Q50" s="156"/>
      <c r="R50" s="156"/>
      <c r="S50" s="156"/>
      <c r="T50" s="156"/>
      <c r="U50" s="103"/>
      <c r="V50" s="103"/>
      <c r="W50" s="103"/>
      <c r="X50" s="103"/>
      <c r="Y50" s="103"/>
      <c r="Z50" s="156">
        <v>192</v>
      </c>
      <c r="AA50" s="156"/>
      <c r="AB50" s="156"/>
      <c r="AC50" s="156"/>
      <c r="AD50" s="156"/>
      <c r="AE50" s="156"/>
      <c r="AF50" s="156"/>
      <c r="AG50" s="156"/>
      <c r="AH50" s="103"/>
      <c r="AI50" s="103"/>
      <c r="AJ50" s="103"/>
      <c r="AK50" s="103"/>
      <c r="AL50" s="103"/>
      <c r="AM50" s="156">
        <v>5581</v>
      </c>
      <c r="AN50" s="156"/>
      <c r="AO50" s="156"/>
      <c r="AP50" s="156"/>
      <c r="AQ50" s="156"/>
      <c r="AR50" s="156"/>
      <c r="AS50" s="156"/>
      <c r="AT50" s="156"/>
      <c r="AU50" s="103"/>
      <c r="AV50" s="103"/>
      <c r="AW50" s="103"/>
      <c r="AX50" s="103"/>
      <c r="AY50" s="103"/>
      <c r="AZ50" s="103"/>
      <c r="BA50" s="103"/>
      <c r="BB50" s="156">
        <v>180</v>
      </c>
      <c r="BC50" s="156"/>
      <c r="BD50" s="156"/>
      <c r="BE50" s="156"/>
      <c r="BF50" s="156"/>
      <c r="BG50" s="156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56">
        <v>358</v>
      </c>
      <c r="BS50" s="156"/>
      <c r="BT50" s="156"/>
      <c r="BU50" s="156"/>
      <c r="BV50" s="156"/>
      <c r="BW50" s="156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56">
        <v>12</v>
      </c>
      <c r="CI50" s="156"/>
      <c r="CJ50" s="156"/>
      <c r="CK50" s="156"/>
      <c r="CL50" s="156"/>
      <c r="CM50" s="156"/>
      <c r="CN50" s="17"/>
      <c r="CO50" s="17"/>
      <c r="CP50" s="17"/>
      <c r="CQ50" s="17"/>
      <c r="CR50" s="17"/>
    </row>
    <row r="51" spans="1:96" x14ac:dyDescent="0.4">
      <c r="A51" s="22" t="s">
        <v>83</v>
      </c>
      <c r="C51" s="12"/>
      <c r="D51" s="12"/>
      <c r="E51" s="12"/>
      <c r="F51" s="12"/>
      <c r="G51" s="12"/>
      <c r="H51" s="12"/>
      <c r="I51" s="12"/>
    </row>
    <row r="52" spans="1:96" x14ac:dyDescent="0.4">
      <c r="C52" s="12"/>
      <c r="D52" s="12"/>
      <c r="E52" s="12"/>
      <c r="F52" s="12"/>
      <c r="G52" s="12"/>
      <c r="H52" s="12"/>
      <c r="I52" s="12"/>
    </row>
  </sheetData>
  <mergeCells count="294">
    <mergeCell ref="T6:AB6"/>
    <mergeCell ref="T7:AB7"/>
    <mergeCell ref="T8:AB8"/>
    <mergeCell ref="T9:AB9"/>
    <mergeCell ref="T10:AB10"/>
    <mergeCell ref="T4:BA4"/>
    <mergeCell ref="I6:S6"/>
    <mergeCell ref="I7:S7"/>
    <mergeCell ref="I8:S8"/>
    <mergeCell ref="I9:S9"/>
    <mergeCell ref="I10:S10"/>
    <mergeCell ref="I4:S5"/>
    <mergeCell ref="AW6:BA6"/>
    <mergeCell ref="AH7:AL7"/>
    <mergeCell ref="AM7:AQ7"/>
    <mergeCell ref="AR7:AV7"/>
    <mergeCell ref="AW7:BA7"/>
    <mergeCell ref="AW9:BA9"/>
    <mergeCell ref="AH6:AL6"/>
    <mergeCell ref="AM6:AQ6"/>
    <mergeCell ref="AR6:AV6"/>
    <mergeCell ref="AH8:AL8"/>
    <mergeCell ref="AM8:AQ8"/>
    <mergeCell ref="AR8:AV8"/>
    <mergeCell ref="A4:H5"/>
    <mergeCell ref="A6:E6"/>
    <mergeCell ref="D7:E7"/>
    <mergeCell ref="D8:E8"/>
    <mergeCell ref="D9:E9"/>
    <mergeCell ref="D10:E10"/>
    <mergeCell ref="Z35:AG35"/>
    <mergeCell ref="Z34:AG34"/>
    <mergeCell ref="BR34:BW34"/>
    <mergeCell ref="BB31:BG31"/>
    <mergeCell ref="BB32:BG32"/>
    <mergeCell ref="BB33:BG33"/>
    <mergeCell ref="BB34:BG34"/>
    <mergeCell ref="BB35:BG35"/>
    <mergeCell ref="AM33:AT33"/>
    <mergeCell ref="AM34:AT34"/>
    <mergeCell ref="AM35:AT35"/>
    <mergeCell ref="D34:E34"/>
    <mergeCell ref="D35:E35"/>
    <mergeCell ref="A29:I30"/>
    <mergeCell ref="S17:AB17"/>
    <mergeCell ref="AC17:AL17"/>
    <mergeCell ref="AM17:AV17"/>
    <mergeCell ref="S16:AV16"/>
    <mergeCell ref="CH34:CM34"/>
    <mergeCell ref="BR35:BW35"/>
    <mergeCell ref="CH35:CM35"/>
    <mergeCell ref="BR31:BW31"/>
    <mergeCell ref="CH31:CM31"/>
    <mergeCell ref="BR32:BW32"/>
    <mergeCell ref="CH32:CM32"/>
    <mergeCell ref="BR33:BW33"/>
    <mergeCell ref="CH33:CM33"/>
    <mergeCell ref="CC30:CR30"/>
    <mergeCell ref="BM29:CR29"/>
    <mergeCell ref="AW29:BL29"/>
    <mergeCell ref="G50:H50"/>
    <mergeCell ref="A26:AV26"/>
    <mergeCell ref="AW26:CR26"/>
    <mergeCell ref="M31:T31"/>
    <mergeCell ref="M32:T32"/>
    <mergeCell ref="M33:T33"/>
    <mergeCell ref="M34:T34"/>
    <mergeCell ref="M35:T35"/>
    <mergeCell ref="Z31:AG31"/>
    <mergeCell ref="AM31:AT31"/>
    <mergeCell ref="Z32:AG32"/>
    <mergeCell ref="AM32:AT32"/>
    <mergeCell ref="Z33:AG33"/>
    <mergeCell ref="AJ30:AV30"/>
    <mergeCell ref="J29:AI29"/>
    <mergeCell ref="AJ29:AV29"/>
    <mergeCell ref="AW30:BL30"/>
    <mergeCell ref="BM30:CB30"/>
    <mergeCell ref="G48:H48"/>
    <mergeCell ref="G49:H49"/>
    <mergeCell ref="D33:E33"/>
    <mergeCell ref="G43:H43"/>
    <mergeCell ref="G44:H44"/>
    <mergeCell ref="G45:H45"/>
    <mergeCell ref="G46:H46"/>
    <mergeCell ref="G47:H47"/>
    <mergeCell ref="G39:H39"/>
    <mergeCell ref="G40:H40"/>
    <mergeCell ref="G41:H41"/>
    <mergeCell ref="G42:H42"/>
    <mergeCell ref="G38:I38"/>
    <mergeCell ref="A31:E31"/>
    <mergeCell ref="A14:AV14"/>
    <mergeCell ref="AW14:CR14"/>
    <mergeCell ref="B32:E32"/>
    <mergeCell ref="J30:V30"/>
    <mergeCell ref="W30:AI30"/>
    <mergeCell ref="BM21:BT21"/>
    <mergeCell ref="BU21:CB21"/>
    <mergeCell ref="CC21:CJ21"/>
    <mergeCell ref="CK21:CR21"/>
    <mergeCell ref="BE22:BL22"/>
    <mergeCell ref="BM22:BT22"/>
    <mergeCell ref="BU22:CB22"/>
    <mergeCell ref="CC22:CJ22"/>
    <mergeCell ref="CK22:CR22"/>
    <mergeCell ref="BM19:BT19"/>
    <mergeCell ref="BU19:CB19"/>
    <mergeCell ref="CC19:CJ19"/>
    <mergeCell ref="CK19:CR19"/>
    <mergeCell ref="BE20:BL20"/>
    <mergeCell ref="BM20:BT20"/>
    <mergeCell ref="BU20:CB20"/>
    <mergeCell ref="CC20:CJ20"/>
    <mergeCell ref="CK20:CR20"/>
    <mergeCell ref="BE19:BL19"/>
    <mergeCell ref="BE21:BL21"/>
    <mergeCell ref="AM21:AV21"/>
    <mergeCell ref="I22:R22"/>
    <mergeCell ref="S22:AB22"/>
    <mergeCell ref="AC22:AL22"/>
    <mergeCell ref="AM22:AV22"/>
    <mergeCell ref="AM19:AV19"/>
    <mergeCell ref="I20:R20"/>
    <mergeCell ref="S20:AB20"/>
    <mergeCell ref="AC20:AL20"/>
    <mergeCell ref="AM20:AV20"/>
    <mergeCell ref="CC18:CJ18"/>
    <mergeCell ref="D19:E19"/>
    <mergeCell ref="D20:E20"/>
    <mergeCell ref="D21:E21"/>
    <mergeCell ref="D22:E22"/>
    <mergeCell ref="A19:C19"/>
    <mergeCell ref="I19:R19"/>
    <mergeCell ref="S19:AB19"/>
    <mergeCell ref="AC19:AL19"/>
    <mergeCell ref="I21:R21"/>
    <mergeCell ref="S21:AB21"/>
    <mergeCell ref="AC21:AL21"/>
    <mergeCell ref="A18:C18"/>
    <mergeCell ref="D18:E18"/>
    <mergeCell ref="BM17:BT17"/>
    <mergeCell ref="BU17:CB17"/>
    <mergeCell ref="BE18:BL18"/>
    <mergeCell ref="A16:H17"/>
    <mergeCell ref="AW19:BD19"/>
    <mergeCell ref="AW20:BD20"/>
    <mergeCell ref="AW21:BD21"/>
    <mergeCell ref="AW22:BD22"/>
    <mergeCell ref="AW18:BD18"/>
    <mergeCell ref="BM18:BT18"/>
    <mergeCell ref="BU18:CB18"/>
    <mergeCell ref="CK17:CR17"/>
    <mergeCell ref="AW16:BT16"/>
    <mergeCell ref="BU16:CR16"/>
    <mergeCell ref="I18:R18"/>
    <mergeCell ref="S18:AB18"/>
    <mergeCell ref="AC18:AL18"/>
    <mergeCell ref="AM18:AV18"/>
    <mergeCell ref="AC9:AG9"/>
    <mergeCell ref="AC10:AG10"/>
    <mergeCell ref="AH10:AL10"/>
    <mergeCell ref="AM10:AQ10"/>
    <mergeCell ref="AR10:AV10"/>
    <mergeCell ref="AH9:AL9"/>
    <mergeCell ref="AM9:AQ9"/>
    <mergeCell ref="AR9:AV9"/>
    <mergeCell ref="AW10:BA10"/>
    <mergeCell ref="BO10:BT10"/>
    <mergeCell ref="BU10:BZ10"/>
    <mergeCell ref="CA10:CF10"/>
    <mergeCell ref="CG10:CL10"/>
    <mergeCell ref="CM10:CR10"/>
    <mergeCell ref="CK18:CR18"/>
    <mergeCell ref="AW17:BD17"/>
    <mergeCell ref="BE17:BL17"/>
    <mergeCell ref="A1:AV1"/>
    <mergeCell ref="AW1:CR1"/>
    <mergeCell ref="AC6:AG6"/>
    <mergeCell ref="AC7:AG7"/>
    <mergeCell ref="AC8:AG8"/>
    <mergeCell ref="BB5:BN5"/>
    <mergeCell ref="AH5:AL5"/>
    <mergeCell ref="AM5:AQ5"/>
    <mergeCell ref="AW5:BA5"/>
    <mergeCell ref="BB4:CR4"/>
    <mergeCell ref="AR5:AV5"/>
    <mergeCell ref="AC5:AG5"/>
    <mergeCell ref="CM5:CR5"/>
    <mergeCell ref="BO5:BT5"/>
    <mergeCell ref="BU5:BZ5"/>
    <mergeCell ref="CA5:CF5"/>
    <mergeCell ref="CG5:CL5"/>
    <mergeCell ref="CA8:CF8"/>
    <mergeCell ref="CG8:CL8"/>
    <mergeCell ref="CM8:CR8"/>
    <mergeCell ref="BO7:BT7"/>
    <mergeCell ref="BU7:BZ7"/>
    <mergeCell ref="CA7:CF7"/>
    <mergeCell ref="CG7:CL7"/>
    <mergeCell ref="T5:AB5"/>
    <mergeCell ref="BO6:BT6"/>
    <mergeCell ref="BU6:BZ6"/>
    <mergeCell ref="CA6:CF6"/>
    <mergeCell ref="CG6:CL6"/>
    <mergeCell ref="CM6:CR6"/>
    <mergeCell ref="BO8:BT8"/>
    <mergeCell ref="M38:T38"/>
    <mergeCell ref="M39:T39"/>
    <mergeCell ref="BB6:BN6"/>
    <mergeCell ref="BB7:BN7"/>
    <mergeCell ref="BB8:BN8"/>
    <mergeCell ref="BB9:BN9"/>
    <mergeCell ref="BB10:BN10"/>
    <mergeCell ref="AW8:BA8"/>
    <mergeCell ref="BU8:BZ8"/>
    <mergeCell ref="CM7:CR7"/>
    <mergeCell ref="CG9:CL9"/>
    <mergeCell ref="CM9:CR9"/>
    <mergeCell ref="BU9:BZ9"/>
    <mergeCell ref="CA9:CF9"/>
    <mergeCell ref="BO9:BT9"/>
    <mergeCell ref="I16:R17"/>
    <mergeCell ref="CC17:CJ17"/>
    <mergeCell ref="M40:T40"/>
    <mergeCell ref="M41:T41"/>
    <mergeCell ref="M42:T42"/>
    <mergeCell ref="M43:T43"/>
    <mergeCell ref="M45:T45"/>
    <mergeCell ref="M46:T46"/>
    <mergeCell ref="M47:T47"/>
    <mergeCell ref="M48:T48"/>
    <mergeCell ref="M49:T49"/>
    <mergeCell ref="M50:T50"/>
    <mergeCell ref="Z38:AG38"/>
    <mergeCell ref="AM38:AT38"/>
    <mergeCell ref="BB38:BG38"/>
    <mergeCell ref="BR38:BW38"/>
    <mergeCell ref="CH38:CM38"/>
    <mergeCell ref="Z39:AG39"/>
    <mergeCell ref="Z40:AG40"/>
    <mergeCell ref="Z41:AG41"/>
    <mergeCell ref="Z42:AG42"/>
    <mergeCell ref="Z43:AG43"/>
    <mergeCell ref="Z45:AG45"/>
    <mergeCell ref="Z46:AG46"/>
    <mergeCell ref="Z47:AG47"/>
    <mergeCell ref="Z48:AG48"/>
    <mergeCell ref="Z49:AG49"/>
    <mergeCell ref="Z50:AG50"/>
    <mergeCell ref="AM39:AT39"/>
    <mergeCell ref="AM40:AT40"/>
    <mergeCell ref="AM41:AT41"/>
    <mergeCell ref="AM42:AT42"/>
    <mergeCell ref="AM43:AT43"/>
    <mergeCell ref="AM45:AT45"/>
    <mergeCell ref="AM46:AT46"/>
    <mergeCell ref="AM47:AT47"/>
    <mergeCell ref="AM48:AT48"/>
    <mergeCell ref="AM49:AT49"/>
    <mergeCell ref="AM50:AT50"/>
    <mergeCell ref="BB39:BG39"/>
    <mergeCell ref="BB40:BG40"/>
    <mergeCell ref="BB41:BG41"/>
    <mergeCell ref="BB42:BG42"/>
    <mergeCell ref="BB43:BG43"/>
    <mergeCell ref="BB45:BG45"/>
    <mergeCell ref="BB46:BG46"/>
    <mergeCell ref="BB47:BG47"/>
    <mergeCell ref="BB48:BG48"/>
    <mergeCell ref="BB49:BG49"/>
    <mergeCell ref="BB50:BG50"/>
    <mergeCell ref="BR49:BW49"/>
    <mergeCell ref="BR50:BW50"/>
    <mergeCell ref="CH39:CM39"/>
    <mergeCell ref="CH40:CM40"/>
    <mergeCell ref="CH41:CM41"/>
    <mergeCell ref="CH42:CM42"/>
    <mergeCell ref="CH43:CM43"/>
    <mergeCell ref="CH45:CM45"/>
    <mergeCell ref="CH46:CM46"/>
    <mergeCell ref="CH47:CM47"/>
    <mergeCell ref="CH48:CM48"/>
    <mergeCell ref="CH49:CM49"/>
    <mergeCell ref="CH50:CM50"/>
    <mergeCell ref="BR39:BW39"/>
    <mergeCell ref="BR40:BW40"/>
    <mergeCell ref="BR41:BW41"/>
    <mergeCell ref="BR42:BW42"/>
    <mergeCell ref="BR43:BW43"/>
    <mergeCell ref="BR45:BW45"/>
    <mergeCell ref="BR46:BW46"/>
    <mergeCell ref="BR47:BW47"/>
    <mergeCell ref="BR48:BW48"/>
  </mergeCells>
  <phoneticPr fontId="1"/>
  <pageMargins left="0.7" right="0.7" top="0.75" bottom="0.75" header="0.3" footer="0.3"/>
  <pageSetup paperSize="9" scale="98" orientation="portrait" horizontalDpi="300" verticalDpi="300" r:id="rId1"/>
  <colBreaks count="1" manualBreakCount="1">
    <brk id="4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A493-90C5-4DB1-BFF5-C6EB1ED17A85}">
  <dimension ref="A1:I37"/>
  <sheetViews>
    <sheetView zoomScaleNormal="100" workbookViewId="0">
      <selection activeCell="A24" sqref="A24:I24"/>
    </sheetView>
  </sheetViews>
  <sheetFormatPr defaultRowHeight="13.5" x14ac:dyDescent="0.4"/>
  <cols>
    <col min="1" max="1" width="4.625" style="29" customWidth="1"/>
    <col min="2" max="2" width="3.125" style="30" customWidth="1"/>
    <col min="3" max="3" width="3.625" style="29" customWidth="1"/>
    <col min="4" max="9" width="10.875" style="24" customWidth="1"/>
    <col min="10" max="247" width="9" style="24"/>
    <col min="248" max="248" width="0.875" style="24" customWidth="1"/>
    <col min="249" max="249" width="3.625" style="24" customWidth="1"/>
    <col min="250" max="250" width="3.125" style="24" customWidth="1"/>
    <col min="251" max="251" width="3.625" style="24" customWidth="1"/>
    <col min="252" max="252" width="0.875" style="24" customWidth="1"/>
    <col min="253" max="253" width="9.625" style="24" customWidth="1"/>
    <col min="254" max="254" width="2.625" style="24" customWidth="1"/>
    <col min="255" max="255" width="9.625" style="24" customWidth="1"/>
    <col min="256" max="256" width="2.625" style="24" customWidth="1"/>
    <col min="257" max="257" width="9.625" style="24" customWidth="1"/>
    <col min="258" max="258" width="2.625" style="24" customWidth="1"/>
    <col min="259" max="259" width="9.625" style="24" customWidth="1"/>
    <col min="260" max="260" width="2.625" style="24" customWidth="1"/>
    <col min="261" max="261" width="9.625" style="24" customWidth="1"/>
    <col min="262" max="262" width="2.625" style="24" customWidth="1"/>
    <col min="263" max="263" width="9.625" style="24" customWidth="1"/>
    <col min="264" max="264" width="2.625" style="24" customWidth="1"/>
    <col min="265" max="265" width="0.875" style="24" customWidth="1"/>
    <col min="266" max="503" width="9" style="24"/>
    <col min="504" max="504" width="0.875" style="24" customWidth="1"/>
    <col min="505" max="505" width="3.625" style="24" customWidth="1"/>
    <col min="506" max="506" width="3.125" style="24" customWidth="1"/>
    <col min="507" max="507" width="3.625" style="24" customWidth="1"/>
    <col min="508" max="508" width="0.875" style="24" customWidth="1"/>
    <col min="509" max="509" width="9.625" style="24" customWidth="1"/>
    <col min="510" max="510" width="2.625" style="24" customWidth="1"/>
    <col min="511" max="511" width="9.625" style="24" customWidth="1"/>
    <col min="512" max="512" width="2.625" style="24" customWidth="1"/>
    <col min="513" max="513" width="9.625" style="24" customWidth="1"/>
    <col min="514" max="514" width="2.625" style="24" customWidth="1"/>
    <col min="515" max="515" width="9.625" style="24" customWidth="1"/>
    <col min="516" max="516" width="2.625" style="24" customWidth="1"/>
    <col min="517" max="517" width="9.625" style="24" customWidth="1"/>
    <col min="518" max="518" width="2.625" style="24" customWidth="1"/>
    <col min="519" max="519" width="9.625" style="24" customWidth="1"/>
    <col min="520" max="520" width="2.625" style="24" customWidth="1"/>
    <col min="521" max="521" width="0.875" style="24" customWidth="1"/>
    <col min="522" max="759" width="9" style="24"/>
    <col min="760" max="760" width="0.875" style="24" customWidth="1"/>
    <col min="761" max="761" width="3.625" style="24" customWidth="1"/>
    <col min="762" max="762" width="3.125" style="24" customWidth="1"/>
    <col min="763" max="763" width="3.625" style="24" customWidth="1"/>
    <col min="764" max="764" width="0.875" style="24" customWidth="1"/>
    <col min="765" max="765" width="9.625" style="24" customWidth="1"/>
    <col min="766" max="766" width="2.625" style="24" customWidth="1"/>
    <col min="767" max="767" width="9.625" style="24" customWidth="1"/>
    <col min="768" max="768" width="2.625" style="24" customWidth="1"/>
    <col min="769" max="769" width="9.625" style="24" customWidth="1"/>
    <col min="770" max="770" width="2.625" style="24" customWidth="1"/>
    <col min="771" max="771" width="9.625" style="24" customWidth="1"/>
    <col min="772" max="772" width="2.625" style="24" customWidth="1"/>
    <col min="773" max="773" width="9.625" style="24" customWidth="1"/>
    <col min="774" max="774" width="2.625" style="24" customWidth="1"/>
    <col min="775" max="775" width="9.625" style="24" customWidth="1"/>
    <col min="776" max="776" width="2.625" style="24" customWidth="1"/>
    <col min="777" max="777" width="0.875" style="24" customWidth="1"/>
    <col min="778" max="1015" width="9" style="24"/>
    <col min="1016" max="1016" width="0.875" style="24" customWidth="1"/>
    <col min="1017" max="1017" width="3.625" style="24" customWidth="1"/>
    <col min="1018" max="1018" width="3.125" style="24" customWidth="1"/>
    <col min="1019" max="1019" width="3.625" style="24" customWidth="1"/>
    <col min="1020" max="1020" width="0.875" style="24" customWidth="1"/>
    <col min="1021" max="1021" width="9.625" style="24" customWidth="1"/>
    <col min="1022" max="1022" width="2.625" style="24" customWidth="1"/>
    <col min="1023" max="1023" width="9.625" style="24" customWidth="1"/>
    <col min="1024" max="1024" width="2.625" style="24" customWidth="1"/>
    <col min="1025" max="1025" width="9.625" style="24" customWidth="1"/>
    <col min="1026" max="1026" width="2.625" style="24" customWidth="1"/>
    <col min="1027" max="1027" width="9.625" style="24" customWidth="1"/>
    <col min="1028" max="1028" width="2.625" style="24" customWidth="1"/>
    <col min="1029" max="1029" width="9.625" style="24" customWidth="1"/>
    <col min="1030" max="1030" width="2.625" style="24" customWidth="1"/>
    <col min="1031" max="1031" width="9.625" style="24" customWidth="1"/>
    <col min="1032" max="1032" width="2.625" style="24" customWidth="1"/>
    <col min="1033" max="1033" width="0.875" style="24" customWidth="1"/>
    <col min="1034" max="1271" width="9" style="24"/>
    <col min="1272" max="1272" width="0.875" style="24" customWidth="1"/>
    <col min="1273" max="1273" width="3.625" style="24" customWidth="1"/>
    <col min="1274" max="1274" width="3.125" style="24" customWidth="1"/>
    <col min="1275" max="1275" width="3.625" style="24" customWidth="1"/>
    <col min="1276" max="1276" width="0.875" style="24" customWidth="1"/>
    <col min="1277" max="1277" width="9.625" style="24" customWidth="1"/>
    <col min="1278" max="1278" width="2.625" style="24" customWidth="1"/>
    <col min="1279" max="1279" width="9.625" style="24" customWidth="1"/>
    <col min="1280" max="1280" width="2.625" style="24" customWidth="1"/>
    <col min="1281" max="1281" width="9.625" style="24" customWidth="1"/>
    <col min="1282" max="1282" width="2.625" style="24" customWidth="1"/>
    <col min="1283" max="1283" width="9.625" style="24" customWidth="1"/>
    <col min="1284" max="1284" width="2.625" style="24" customWidth="1"/>
    <col min="1285" max="1285" width="9.625" style="24" customWidth="1"/>
    <col min="1286" max="1286" width="2.625" style="24" customWidth="1"/>
    <col min="1287" max="1287" width="9.625" style="24" customWidth="1"/>
    <col min="1288" max="1288" width="2.625" style="24" customWidth="1"/>
    <col min="1289" max="1289" width="0.875" style="24" customWidth="1"/>
    <col min="1290" max="1527" width="9" style="24"/>
    <col min="1528" max="1528" width="0.875" style="24" customWidth="1"/>
    <col min="1529" max="1529" width="3.625" style="24" customWidth="1"/>
    <col min="1530" max="1530" width="3.125" style="24" customWidth="1"/>
    <col min="1531" max="1531" width="3.625" style="24" customWidth="1"/>
    <col min="1532" max="1532" width="0.875" style="24" customWidth="1"/>
    <col min="1533" max="1533" width="9.625" style="24" customWidth="1"/>
    <col min="1534" max="1534" width="2.625" style="24" customWidth="1"/>
    <col min="1535" max="1535" width="9.625" style="24" customWidth="1"/>
    <col min="1536" max="1536" width="2.625" style="24" customWidth="1"/>
    <col min="1537" max="1537" width="9.625" style="24" customWidth="1"/>
    <col min="1538" max="1538" width="2.625" style="24" customWidth="1"/>
    <col min="1539" max="1539" width="9.625" style="24" customWidth="1"/>
    <col min="1540" max="1540" width="2.625" style="24" customWidth="1"/>
    <col min="1541" max="1541" width="9.625" style="24" customWidth="1"/>
    <col min="1542" max="1542" width="2.625" style="24" customWidth="1"/>
    <col min="1543" max="1543" width="9.625" style="24" customWidth="1"/>
    <col min="1544" max="1544" width="2.625" style="24" customWidth="1"/>
    <col min="1545" max="1545" width="0.875" style="24" customWidth="1"/>
    <col min="1546" max="1783" width="9" style="24"/>
    <col min="1784" max="1784" width="0.875" style="24" customWidth="1"/>
    <col min="1785" max="1785" width="3.625" style="24" customWidth="1"/>
    <col min="1786" max="1786" width="3.125" style="24" customWidth="1"/>
    <col min="1787" max="1787" width="3.625" style="24" customWidth="1"/>
    <col min="1788" max="1788" width="0.875" style="24" customWidth="1"/>
    <col min="1789" max="1789" width="9.625" style="24" customWidth="1"/>
    <col min="1790" max="1790" width="2.625" style="24" customWidth="1"/>
    <col min="1791" max="1791" width="9.625" style="24" customWidth="1"/>
    <col min="1792" max="1792" width="2.625" style="24" customWidth="1"/>
    <col min="1793" max="1793" width="9.625" style="24" customWidth="1"/>
    <col min="1794" max="1794" width="2.625" style="24" customWidth="1"/>
    <col min="1795" max="1795" width="9.625" style="24" customWidth="1"/>
    <col min="1796" max="1796" width="2.625" style="24" customWidth="1"/>
    <col min="1797" max="1797" width="9.625" style="24" customWidth="1"/>
    <col min="1798" max="1798" width="2.625" style="24" customWidth="1"/>
    <col min="1799" max="1799" width="9.625" style="24" customWidth="1"/>
    <col min="1800" max="1800" width="2.625" style="24" customWidth="1"/>
    <col min="1801" max="1801" width="0.875" style="24" customWidth="1"/>
    <col min="1802" max="2039" width="9" style="24"/>
    <col min="2040" max="2040" width="0.875" style="24" customWidth="1"/>
    <col min="2041" max="2041" width="3.625" style="24" customWidth="1"/>
    <col min="2042" max="2042" width="3.125" style="24" customWidth="1"/>
    <col min="2043" max="2043" width="3.625" style="24" customWidth="1"/>
    <col min="2044" max="2044" width="0.875" style="24" customWidth="1"/>
    <col min="2045" max="2045" width="9.625" style="24" customWidth="1"/>
    <col min="2046" max="2046" width="2.625" style="24" customWidth="1"/>
    <col min="2047" max="2047" width="9.625" style="24" customWidth="1"/>
    <col min="2048" max="2048" width="2.625" style="24" customWidth="1"/>
    <col min="2049" max="2049" width="9.625" style="24" customWidth="1"/>
    <col min="2050" max="2050" width="2.625" style="24" customWidth="1"/>
    <col min="2051" max="2051" width="9.625" style="24" customWidth="1"/>
    <col min="2052" max="2052" width="2.625" style="24" customWidth="1"/>
    <col min="2053" max="2053" width="9.625" style="24" customWidth="1"/>
    <col min="2054" max="2054" width="2.625" style="24" customWidth="1"/>
    <col min="2055" max="2055" width="9.625" style="24" customWidth="1"/>
    <col min="2056" max="2056" width="2.625" style="24" customWidth="1"/>
    <col min="2057" max="2057" width="0.875" style="24" customWidth="1"/>
    <col min="2058" max="2295" width="9" style="24"/>
    <col min="2296" max="2296" width="0.875" style="24" customWidth="1"/>
    <col min="2297" max="2297" width="3.625" style="24" customWidth="1"/>
    <col min="2298" max="2298" width="3.125" style="24" customWidth="1"/>
    <col min="2299" max="2299" width="3.625" style="24" customWidth="1"/>
    <col min="2300" max="2300" width="0.875" style="24" customWidth="1"/>
    <col min="2301" max="2301" width="9.625" style="24" customWidth="1"/>
    <col min="2302" max="2302" width="2.625" style="24" customWidth="1"/>
    <col min="2303" max="2303" width="9.625" style="24" customWidth="1"/>
    <col min="2304" max="2304" width="2.625" style="24" customWidth="1"/>
    <col min="2305" max="2305" width="9.625" style="24" customWidth="1"/>
    <col min="2306" max="2306" width="2.625" style="24" customWidth="1"/>
    <col min="2307" max="2307" width="9.625" style="24" customWidth="1"/>
    <col min="2308" max="2308" width="2.625" style="24" customWidth="1"/>
    <col min="2309" max="2309" width="9.625" style="24" customWidth="1"/>
    <col min="2310" max="2310" width="2.625" style="24" customWidth="1"/>
    <col min="2311" max="2311" width="9.625" style="24" customWidth="1"/>
    <col min="2312" max="2312" width="2.625" style="24" customWidth="1"/>
    <col min="2313" max="2313" width="0.875" style="24" customWidth="1"/>
    <col min="2314" max="2551" width="9" style="24"/>
    <col min="2552" max="2552" width="0.875" style="24" customWidth="1"/>
    <col min="2553" max="2553" width="3.625" style="24" customWidth="1"/>
    <col min="2554" max="2554" width="3.125" style="24" customWidth="1"/>
    <col min="2555" max="2555" width="3.625" style="24" customWidth="1"/>
    <col min="2556" max="2556" width="0.875" style="24" customWidth="1"/>
    <col min="2557" max="2557" width="9.625" style="24" customWidth="1"/>
    <col min="2558" max="2558" width="2.625" style="24" customWidth="1"/>
    <col min="2559" max="2559" width="9.625" style="24" customWidth="1"/>
    <col min="2560" max="2560" width="2.625" style="24" customWidth="1"/>
    <col min="2561" max="2561" width="9.625" style="24" customWidth="1"/>
    <col min="2562" max="2562" width="2.625" style="24" customWidth="1"/>
    <col min="2563" max="2563" width="9.625" style="24" customWidth="1"/>
    <col min="2564" max="2564" width="2.625" style="24" customWidth="1"/>
    <col min="2565" max="2565" width="9.625" style="24" customWidth="1"/>
    <col min="2566" max="2566" width="2.625" style="24" customWidth="1"/>
    <col min="2567" max="2567" width="9.625" style="24" customWidth="1"/>
    <col min="2568" max="2568" width="2.625" style="24" customWidth="1"/>
    <col min="2569" max="2569" width="0.875" style="24" customWidth="1"/>
    <col min="2570" max="2807" width="9" style="24"/>
    <col min="2808" max="2808" width="0.875" style="24" customWidth="1"/>
    <col min="2809" max="2809" width="3.625" style="24" customWidth="1"/>
    <col min="2810" max="2810" width="3.125" style="24" customWidth="1"/>
    <col min="2811" max="2811" width="3.625" style="24" customWidth="1"/>
    <col min="2812" max="2812" width="0.875" style="24" customWidth="1"/>
    <col min="2813" max="2813" width="9.625" style="24" customWidth="1"/>
    <col min="2814" max="2814" width="2.625" style="24" customWidth="1"/>
    <col min="2815" max="2815" width="9.625" style="24" customWidth="1"/>
    <col min="2816" max="2816" width="2.625" style="24" customWidth="1"/>
    <col min="2817" max="2817" width="9.625" style="24" customWidth="1"/>
    <col min="2818" max="2818" width="2.625" style="24" customWidth="1"/>
    <col min="2819" max="2819" width="9.625" style="24" customWidth="1"/>
    <col min="2820" max="2820" width="2.625" style="24" customWidth="1"/>
    <col min="2821" max="2821" width="9.625" style="24" customWidth="1"/>
    <col min="2822" max="2822" width="2.625" style="24" customWidth="1"/>
    <col min="2823" max="2823" width="9.625" style="24" customWidth="1"/>
    <col min="2824" max="2824" width="2.625" style="24" customWidth="1"/>
    <col min="2825" max="2825" width="0.875" style="24" customWidth="1"/>
    <col min="2826" max="3063" width="9" style="24"/>
    <col min="3064" max="3064" width="0.875" style="24" customWidth="1"/>
    <col min="3065" max="3065" width="3.625" style="24" customWidth="1"/>
    <col min="3066" max="3066" width="3.125" style="24" customWidth="1"/>
    <col min="3067" max="3067" width="3.625" style="24" customWidth="1"/>
    <col min="3068" max="3068" width="0.875" style="24" customWidth="1"/>
    <col min="3069" max="3069" width="9.625" style="24" customWidth="1"/>
    <col min="3070" max="3070" width="2.625" style="24" customWidth="1"/>
    <col min="3071" max="3071" width="9.625" style="24" customWidth="1"/>
    <col min="3072" max="3072" width="2.625" style="24" customWidth="1"/>
    <col min="3073" max="3073" width="9.625" style="24" customWidth="1"/>
    <col min="3074" max="3074" width="2.625" style="24" customWidth="1"/>
    <col min="3075" max="3075" width="9.625" style="24" customWidth="1"/>
    <col min="3076" max="3076" width="2.625" style="24" customWidth="1"/>
    <col min="3077" max="3077" width="9.625" style="24" customWidth="1"/>
    <col min="3078" max="3078" width="2.625" style="24" customWidth="1"/>
    <col min="3079" max="3079" width="9.625" style="24" customWidth="1"/>
    <col min="3080" max="3080" width="2.625" style="24" customWidth="1"/>
    <col min="3081" max="3081" width="0.875" style="24" customWidth="1"/>
    <col min="3082" max="3319" width="9" style="24"/>
    <col min="3320" max="3320" width="0.875" style="24" customWidth="1"/>
    <col min="3321" max="3321" width="3.625" style="24" customWidth="1"/>
    <col min="3322" max="3322" width="3.125" style="24" customWidth="1"/>
    <col min="3323" max="3323" width="3.625" style="24" customWidth="1"/>
    <col min="3324" max="3324" width="0.875" style="24" customWidth="1"/>
    <col min="3325" max="3325" width="9.625" style="24" customWidth="1"/>
    <col min="3326" max="3326" width="2.625" style="24" customWidth="1"/>
    <col min="3327" max="3327" width="9.625" style="24" customWidth="1"/>
    <col min="3328" max="3328" width="2.625" style="24" customWidth="1"/>
    <col min="3329" max="3329" width="9.625" style="24" customWidth="1"/>
    <col min="3330" max="3330" width="2.625" style="24" customWidth="1"/>
    <col min="3331" max="3331" width="9.625" style="24" customWidth="1"/>
    <col min="3332" max="3332" width="2.625" style="24" customWidth="1"/>
    <col min="3333" max="3333" width="9.625" style="24" customWidth="1"/>
    <col min="3334" max="3334" width="2.625" style="24" customWidth="1"/>
    <col min="3335" max="3335" width="9.625" style="24" customWidth="1"/>
    <col min="3336" max="3336" width="2.625" style="24" customWidth="1"/>
    <col min="3337" max="3337" width="0.875" style="24" customWidth="1"/>
    <col min="3338" max="3575" width="9" style="24"/>
    <col min="3576" max="3576" width="0.875" style="24" customWidth="1"/>
    <col min="3577" max="3577" width="3.625" style="24" customWidth="1"/>
    <col min="3578" max="3578" width="3.125" style="24" customWidth="1"/>
    <col min="3579" max="3579" width="3.625" style="24" customWidth="1"/>
    <col min="3580" max="3580" width="0.875" style="24" customWidth="1"/>
    <col min="3581" max="3581" width="9.625" style="24" customWidth="1"/>
    <col min="3582" max="3582" width="2.625" style="24" customWidth="1"/>
    <col min="3583" max="3583" width="9.625" style="24" customWidth="1"/>
    <col min="3584" max="3584" width="2.625" style="24" customWidth="1"/>
    <col min="3585" max="3585" width="9.625" style="24" customWidth="1"/>
    <col min="3586" max="3586" width="2.625" style="24" customWidth="1"/>
    <col min="3587" max="3587" width="9.625" style="24" customWidth="1"/>
    <col min="3588" max="3588" width="2.625" style="24" customWidth="1"/>
    <col min="3589" max="3589" width="9.625" style="24" customWidth="1"/>
    <col min="3590" max="3590" width="2.625" style="24" customWidth="1"/>
    <col min="3591" max="3591" width="9.625" style="24" customWidth="1"/>
    <col min="3592" max="3592" width="2.625" style="24" customWidth="1"/>
    <col min="3593" max="3593" width="0.875" style="24" customWidth="1"/>
    <col min="3594" max="3831" width="9" style="24"/>
    <col min="3832" max="3832" width="0.875" style="24" customWidth="1"/>
    <col min="3833" max="3833" width="3.625" style="24" customWidth="1"/>
    <col min="3834" max="3834" width="3.125" style="24" customWidth="1"/>
    <col min="3835" max="3835" width="3.625" style="24" customWidth="1"/>
    <col min="3836" max="3836" width="0.875" style="24" customWidth="1"/>
    <col min="3837" max="3837" width="9.625" style="24" customWidth="1"/>
    <col min="3838" max="3838" width="2.625" style="24" customWidth="1"/>
    <col min="3839" max="3839" width="9.625" style="24" customWidth="1"/>
    <col min="3840" max="3840" width="2.625" style="24" customWidth="1"/>
    <col min="3841" max="3841" width="9.625" style="24" customWidth="1"/>
    <col min="3842" max="3842" width="2.625" style="24" customWidth="1"/>
    <col min="3843" max="3843" width="9.625" style="24" customWidth="1"/>
    <col min="3844" max="3844" width="2.625" style="24" customWidth="1"/>
    <col min="3845" max="3845" width="9.625" style="24" customWidth="1"/>
    <col min="3846" max="3846" width="2.625" style="24" customWidth="1"/>
    <col min="3847" max="3847" width="9.625" style="24" customWidth="1"/>
    <col min="3848" max="3848" width="2.625" style="24" customWidth="1"/>
    <col min="3849" max="3849" width="0.875" style="24" customWidth="1"/>
    <col min="3850" max="4087" width="9" style="24"/>
    <col min="4088" max="4088" width="0.875" style="24" customWidth="1"/>
    <col min="4089" max="4089" width="3.625" style="24" customWidth="1"/>
    <col min="4090" max="4090" width="3.125" style="24" customWidth="1"/>
    <col min="4091" max="4091" width="3.625" style="24" customWidth="1"/>
    <col min="4092" max="4092" width="0.875" style="24" customWidth="1"/>
    <col min="4093" max="4093" width="9.625" style="24" customWidth="1"/>
    <col min="4094" max="4094" width="2.625" style="24" customWidth="1"/>
    <col min="4095" max="4095" width="9.625" style="24" customWidth="1"/>
    <col min="4096" max="4096" width="2.625" style="24" customWidth="1"/>
    <col min="4097" max="4097" width="9.625" style="24" customWidth="1"/>
    <col min="4098" max="4098" width="2.625" style="24" customWidth="1"/>
    <col min="4099" max="4099" width="9.625" style="24" customWidth="1"/>
    <col min="4100" max="4100" width="2.625" style="24" customWidth="1"/>
    <col min="4101" max="4101" width="9.625" style="24" customWidth="1"/>
    <col min="4102" max="4102" width="2.625" style="24" customWidth="1"/>
    <col min="4103" max="4103" width="9.625" style="24" customWidth="1"/>
    <col min="4104" max="4104" width="2.625" style="24" customWidth="1"/>
    <col min="4105" max="4105" width="0.875" style="24" customWidth="1"/>
    <col min="4106" max="4343" width="9" style="24"/>
    <col min="4344" max="4344" width="0.875" style="24" customWidth="1"/>
    <col min="4345" max="4345" width="3.625" style="24" customWidth="1"/>
    <col min="4346" max="4346" width="3.125" style="24" customWidth="1"/>
    <col min="4347" max="4347" width="3.625" style="24" customWidth="1"/>
    <col min="4348" max="4348" width="0.875" style="24" customWidth="1"/>
    <col min="4349" max="4349" width="9.625" style="24" customWidth="1"/>
    <col min="4350" max="4350" width="2.625" style="24" customWidth="1"/>
    <col min="4351" max="4351" width="9.625" style="24" customWidth="1"/>
    <col min="4352" max="4352" width="2.625" style="24" customWidth="1"/>
    <col min="4353" max="4353" width="9.625" style="24" customWidth="1"/>
    <col min="4354" max="4354" width="2.625" style="24" customWidth="1"/>
    <col min="4355" max="4355" width="9.625" style="24" customWidth="1"/>
    <col min="4356" max="4356" width="2.625" style="24" customWidth="1"/>
    <col min="4357" max="4357" width="9.625" style="24" customWidth="1"/>
    <col min="4358" max="4358" width="2.625" style="24" customWidth="1"/>
    <col min="4359" max="4359" width="9.625" style="24" customWidth="1"/>
    <col min="4360" max="4360" width="2.625" style="24" customWidth="1"/>
    <col min="4361" max="4361" width="0.875" style="24" customWidth="1"/>
    <col min="4362" max="4599" width="9" style="24"/>
    <col min="4600" max="4600" width="0.875" style="24" customWidth="1"/>
    <col min="4601" max="4601" width="3.625" style="24" customWidth="1"/>
    <col min="4602" max="4602" width="3.125" style="24" customWidth="1"/>
    <col min="4603" max="4603" width="3.625" style="24" customWidth="1"/>
    <col min="4604" max="4604" width="0.875" style="24" customWidth="1"/>
    <col min="4605" max="4605" width="9.625" style="24" customWidth="1"/>
    <col min="4606" max="4606" width="2.625" style="24" customWidth="1"/>
    <col min="4607" max="4607" width="9.625" style="24" customWidth="1"/>
    <col min="4608" max="4608" width="2.625" style="24" customWidth="1"/>
    <col min="4609" max="4609" width="9.625" style="24" customWidth="1"/>
    <col min="4610" max="4610" width="2.625" style="24" customWidth="1"/>
    <col min="4611" max="4611" width="9.625" style="24" customWidth="1"/>
    <col min="4612" max="4612" width="2.625" style="24" customWidth="1"/>
    <col min="4613" max="4613" width="9.625" style="24" customWidth="1"/>
    <col min="4614" max="4614" width="2.625" style="24" customWidth="1"/>
    <col min="4615" max="4615" width="9.625" style="24" customWidth="1"/>
    <col min="4616" max="4616" width="2.625" style="24" customWidth="1"/>
    <col min="4617" max="4617" width="0.875" style="24" customWidth="1"/>
    <col min="4618" max="4855" width="9" style="24"/>
    <col min="4856" max="4856" width="0.875" style="24" customWidth="1"/>
    <col min="4857" max="4857" width="3.625" style="24" customWidth="1"/>
    <col min="4858" max="4858" width="3.125" style="24" customWidth="1"/>
    <col min="4859" max="4859" width="3.625" style="24" customWidth="1"/>
    <col min="4860" max="4860" width="0.875" style="24" customWidth="1"/>
    <col min="4861" max="4861" width="9.625" style="24" customWidth="1"/>
    <col min="4862" max="4862" width="2.625" style="24" customWidth="1"/>
    <col min="4863" max="4863" width="9.625" style="24" customWidth="1"/>
    <col min="4864" max="4864" width="2.625" style="24" customWidth="1"/>
    <col min="4865" max="4865" width="9.625" style="24" customWidth="1"/>
    <col min="4866" max="4866" width="2.625" style="24" customWidth="1"/>
    <col min="4867" max="4867" width="9.625" style="24" customWidth="1"/>
    <col min="4868" max="4868" width="2.625" style="24" customWidth="1"/>
    <col min="4869" max="4869" width="9.625" style="24" customWidth="1"/>
    <col min="4870" max="4870" width="2.625" style="24" customWidth="1"/>
    <col min="4871" max="4871" width="9.625" style="24" customWidth="1"/>
    <col min="4872" max="4872" width="2.625" style="24" customWidth="1"/>
    <col min="4873" max="4873" width="0.875" style="24" customWidth="1"/>
    <col min="4874" max="5111" width="9" style="24"/>
    <col min="5112" max="5112" width="0.875" style="24" customWidth="1"/>
    <col min="5113" max="5113" width="3.625" style="24" customWidth="1"/>
    <col min="5114" max="5114" width="3.125" style="24" customWidth="1"/>
    <col min="5115" max="5115" width="3.625" style="24" customWidth="1"/>
    <col min="5116" max="5116" width="0.875" style="24" customWidth="1"/>
    <col min="5117" max="5117" width="9.625" style="24" customWidth="1"/>
    <col min="5118" max="5118" width="2.625" style="24" customWidth="1"/>
    <col min="5119" max="5119" width="9.625" style="24" customWidth="1"/>
    <col min="5120" max="5120" width="2.625" style="24" customWidth="1"/>
    <col min="5121" max="5121" width="9.625" style="24" customWidth="1"/>
    <col min="5122" max="5122" width="2.625" style="24" customWidth="1"/>
    <col min="5123" max="5123" width="9.625" style="24" customWidth="1"/>
    <col min="5124" max="5124" width="2.625" style="24" customWidth="1"/>
    <col min="5125" max="5125" width="9.625" style="24" customWidth="1"/>
    <col min="5126" max="5126" width="2.625" style="24" customWidth="1"/>
    <col min="5127" max="5127" width="9.625" style="24" customWidth="1"/>
    <col min="5128" max="5128" width="2.625" style="24" customWidth="1"/>
    <col min="5129" max="5129" width="0.875" style="24" customWidth="1"/>
    <col min="5130" max="5367" width="9" style="24"/>
    <col min="5368" max="5368" width="0.875" style="24" customWidth="1"/>
    <col min="5369" max="5369" width="3.625" style="24" customWidth="1"/>
    <col min="5370" max="5370" width="3.125" style="24" customWidth="1"/>
    <col min="5371" max="5371" width="3.625" style="24" customWidth="1"/>
    <col min="5372" max="5372" width="0.875" style="24" customWidth="1"/>
    <col min="5373" max="5373" width="9.625" style="24" customWidth="1"/>
    <col min="5374" max="5374" width="2.625" style="24" customWidth="1"/>
    <col min="5375" max="5375" width="9.625" style="24" customWidth="1"/>
    <col min="5376" max="5376" width="2.625" style="24" customWidth="1"/>
    <col min="5377" max="5377" width="9.625" style="24" customWidth="1"/>
    <col min="5378" max="5378" width="2.625" style="24" customWidth="1"/>
    <col min="5379" max="5379" width="9.625" style="24" customWidth="1"/>
    <col min="5380" max="5380" width="2.625" style="24" customWidth="1"/>
    <col min="5381" max="5381" width="9.625" style="24" customWidth="1"/>
    <col min="5382" max="5382" width="2.625" style="24" customWidth="1"/>
    <col min="5383" max="5383" width="9.625" style="24" customWidth="1"/>
    <col min="5384" max="5384" width="2.625" style="24" customWidth="1"/>
    <col min="5385" max="5385" width="0.875" style="24" customWidth="1"/>
    <col min="5386" max="5623" width="9" style="24"/>
    <col min="5624" max="5624" width="0.875" style="24" customWidth="1"/>
    <col min="5625" max="5625" width="3.625" style="24" customWidth="1"/>
    <col min="5626" max="5626" width="3.125" style="24" customWidth="1"/>
    <col min="5627" max="5627" width="3.625" style="24" customWidth="1"/>
    <col min="5628" max="5628" width="0.875" style="24" customWidth="1"/>
    <col min="5629" max="5629" width="9.625" style="24" customWidth="1"/>
    <col min="5630" max="5630" width="2.625" style="24" customWidth="1"/>
    <col min="5631" max="5631" width="9.625" style="24" customWidth="1"/>
    <col min="5632" max="5632" width="2.625" style="24" customWidth="1"/>
    <col min="5633" max="5633" width="9.625" style="24" customWidth="1"/>
    <col min="5634" max="5634" width="2.625" style="24" customWidth="1"/>
    <col min="5635" max="5635" width="9.625" style="24" customWidth="1"/>
    <col min="5636" max="5636" width="2.625" style="24" customWidth="1"/>
    <col min="5637" max="5637" width="9.625" style="24" customWidth="1"/>
    <col min="5638" max="5638" width="2.625" style="24" customWidth="1"/>
    <col min="5639" max="5639" width="9.625" style="24" customWidth="1"/>
    <col min="5640" max="5640" width="2.625" style="24" customWidth="1"/>
    <col min="5641" max="5641" width="0.875" style="24" customWidth="1"/>
    <col min="5642" max="5879" width="9" style="24"/>
    <col min="5880" max="5880" width="0.875" style="24" customWidth="1"/>
    <col min="5881" max="5881" width="3.625" style="24" customWidth="1"/>
    <col min="5882" max="5882" width="3.125" style="24" customWidth="1"/>
    <col min="5883" max="5883" width="3.625" style="24" customWidth="1"/>
    <col min="5884" max="5884" width="0.875" style="24" customWidth="1"/>
    <col min="5885" max="5885" width="9.625" style="24" customWidth="1"/>
    <col min="5886" max="5886" width="2.625" style="24" customWidth="1"/>
    <col min="5887" max="5887" width="9.625" style="24" customWidth="1"/>
    <col min="5888" max="5888" width="2.625" style="24" customWidth="1"/>
    <col min="5889" max="5889" width="9.625" style="24" customWidth="1"/>
    <col min="5890" max="5890" width="2.625" style="24" customWidth="1"/>
    <col min="5891" max="5891" width="9.625" style="24" customWidth="1"/>
    <col min="5892" max="5892" width="2.625" style="24" customWidth="1"/>
    <col min="5893" max="5893" width="9.625" style="24" customWidth="1"/>
    <col min="5894" max="5894" width="2.625" style="24" customWidth="1"/>
    <col min="5895" max="5895" width="9.625" style="24" customWidth="1"/>
    <col min="5896" max="5896" width="2.625" style="24" customWidth="1"/>
    <col min="5897" max="5897" width="0.875" style="24" customWidth="1"/>
    <col min="5898" max="6135" width="9" style="24"/>
    <col min="6136" max="6136" width="0.875" style="24" customWidth="1"/>
    <col min="6137" max="6137" width="3.625" style="24" customWidth="1"/>
    <col min="6138" max="6138" width="3.125" style="24" customWidth="1"/>
    <col min="6139" max="6139" width="3.625" style="24" customWidth="1"/>
    <col min="6140" max="6140" width="0.875" style="24" customWidth="1"/>
    <col min="6141" max="6141" width="9.625" style="24" customWidth="1"/>
    <col min="6142" max="6142" width="2.625" style="24" customWidth="1"/>
    <col min="6143" max="6143" width="9.625" style="24" customWidth="1"/>
    <col min="6144" max="6144" width="2.625" style="24" customWidth="1"/>
    <col min="6145" max="6145" width="9.625" style="24" customWidth="1"/>
    <col min="6146" max="6146" width="2.625" style="24" customWidth="1"/>
    <col min="6147" max="6147" width="9.625" style="24" customWidth="1"/>
    <col min="6148" max="6148" width="2.625" style="24" customWidth="1"/>
    <col min="6149" max="6149" width="9.625" style="24" customWidth="1"/>
    <col min="6150" max="6150" width="2.625" style="24" customWidth="1"/>
    <col min="6151" max="6151" width="9.625" style="24" customWidth="1"/>
    <col min="6152" max="6152" width="2.625" style="24" customWidth="1"/>
    <col min="6153" max="6153" width="0.875" style="24" customWidth="1"/>
    <col min="6154" max="6391" width="9" style="24"/>
    <col min="6392" max="6392" width="0.875" style="24" customWidth="1"/>
    <col min="6393" max="6393" width="3.625" style="24" customWidth="1"/>
    <col min="6394" max="6394" width="3.125" style="24" customWidth="1"/>
    <col min="6395" max="6395" width="3.625" style="24" customWidth="1"/>
    <col min="6396" max="6396" width="0.875" style="24" customWidth="1"/>
    <col min="6397" max="6397" width="9.625" style="24" customWidth="1"/>
    <col min="6398" max="6398" width="2.625" style="24" customWidth="1"/>
    <col min="6399" max="6399" width="9.625" style="24" customWidth="1"/>
    <col min="6400" max="6400" width="2.625" style="24" customWidth="1"/>
    <col min="6401" max="6401" width="9.625" style="24" customWidth="1"/>
    <col min="6402" max="6402" width="2.625" style="24" customWidth="1"/>
    <col min="6403" max="6403" width="9.625" style="24" customWidth="1"/>
    <col min="6404" max="6404" width="2.625" style="24" customWidth="1"/>
    <col min="6405" max="6405" width="9.625" style="24" customWidth="1"/>
    <col min="6406" max="6406" width="2.625" style="24" customWidth="1"/>
    <col min="6407" max="6407" width="9.625" style="24" customWidth="1"/>
    <col min="6408" max="6408" width="2.625" style="24" customWidth="1"/>
    <col min="6409" max="6409" width="0.875" style="24" customWidth="1"/>
    <col min="6410" max="6647" width="9" style="24"/>
    <col min="6648" max="6648" width="0.875" style="24" customWidth="1"/>
    <col min="6649" max="6649" width="3.625" style="24" customWidth="1"/>
    <col min="6650" max="6650" width="3.125" style="24" customWidth="1"/>
    <col min="6651" max="6651" width="3.625" style="24" customWidth="1"/>
    <col min="6652" max="6652" width="0.875" style="24" customWidth="1"/>
    <col min="6653" max="6653" width="9.625" style="24" customWidth="1"/>
    <col min="6654" max="6654" width="2.625" style="24" customWidth="1"/>
    <col min="6655" max="6655" width="9.625" style="24" customWidth="1"/>
    <col min="6656" max="6656" width="2.625" style="24" customWidth="1"/>
    <col min="6657" max="6657" width="9.625" style="24" customWidth="1"/>
    <col min="6658" max="6658" width="2.625" style="24" customWidth="1"/>
    <col min="6659" max="6659" width="9.625" style="24" customWidth="1"/>
    <col min="6660" max="6660" width="2.625" style="24" customWidth="1"/>
    <col min="6661" max="6661" width="9.625" style="24" customWidth="1"/>
    <col min="6662" max="6662" width="2.625" style="24" customWidth="1"/>
    <col min="6663" max="6663" width="9.625" style="24" customWidth="1"/>
    <col min="6664" max="6664" width="2.625" style="24" customWidth="1"/>
    <col min="6665" max="6665" width="0.875" style="24" customWidth="1"/>
    <col min="6666" max="6903" width="9" style="24"/>
    <col min="6904" max="6904" width="0.875" style="24" customWidth="1"/>
    <col min="6905" max="6905" width="3.625" style="24" customWidth="1"/>
    <col min="6906" max="6906" width="3.125" style="24" customWidth="1"/>
    <col min="6907" max="6907" width="3.625" style="24" customWidth="1"/>
    <col min="6908" max="6908" width="0.875" style="24" customWidth="1"/>
    <col min="6909" max="6909" width="9.625" style="24" customWidth="1"/>
    <col min="6910" max="6910" width="2.625" style="24" customWidth="1"/>
    <col min="6911" max="6911" width="9.625" style="24" customWidth="1"/>
    <col min="6912" max="6912" width="2.625" style="24" customWidth="1"/>
    <col min="6913" max="6913" width="9.625" style="24" customWidth="1"/>
    <col min="6914" max="6914" width="2.625" style="24" customWidth="1"/>
    <col min="6915" max="6915" width="9.625" style="24" customWidth="1"/>
    <col min="6916" max="6916" width="2.625" style="24" customWidth="1"/>
    <col min="6917" max="6917" width="9.625" style="24" customWidth="1"/>
    <col min="6918" max="6918" width="2.625" style="24" customWidth="1"/>
    <col min="6919" max="6919" width="9.625" style="24" customWidth="1"/>
    <col min="6920" max="6920" width="2.625" style="24" customWidth="1"/>
    <col min="6921" max="6921" width="0.875" style="24" customWidth="1"/>
    <col min="6922" max="7159" width="9" style="24"/>
    <col min="7160" max="7160" width="0.875" style="24" customWidth="1"/>
    <col min="7161" max="7161" width="3.625" style="24" customWidth="1"/>
    <col min="7162" max="7162" width="3.125" style="24" customWidth="1"/>
    <col min="7163" max="7163" width="3.625" style="24" customWidth="1"/>
    <col min="7164" max="7164" width="0.875" style="24" customWidth="1"/>
    <col min="7165" max="7165" width="9.625" style="24" customWidth="1"/>
    <col min="7166" max="7166" width="2.625" style="24" customWidth="1"/>
    <col min="7167" max="7167" width="9.625" style="24" customWidth="1"/>
    <col min="7168" max="7168" width="2.625" style="24" customWidth="1"/>
    <col min="7169" max="7169" width="9.625" style="24" customWidth="1"/>
    <col min="7170" max="7170" width="2.625" style="24" customWidth="1"/>
    <col min="7171" max="7171" width="9.625" style="24" customWidth="1"/>
    <col min="7172" max="7172" width="2.625" style="24" customWidth="1"/>
    <col min="7173" max="7173" width="9.625" style="24" customWidth="1"/>
    <col min="7174" max="7174" width="2.625" style="24" customWidth="1"/>
    <col min="7175" max="7175" width="9.625" style="24" customWidth="1"/>
    <col min="7176" max="7176" width="2.625" style="24" customWidth="1"/>
    <col min="7177" max="7177" width="0.875" style="24" customWidth="1"/>
    <col min="7178" max="7415" width="9" style="24"/>
    <col min="7416" max="7416" width="0.875" style="24" customWidth="1"/>
    <col min="7417" max="7417" width="3.625" style="24" customWidth="1"/>
    <col min="7418" max="7418" width="3.125" style="24" customWidth="1"/>
    <col min="7419" max="7419" width="3.625" style="24" customWidth="1"/>
    <col min="7420" max="7420" width="0.875" style="24" customWidth="1"/>
    <col min="7421" max="7421" width="9.625" style="24" customWidth="1"/>
    <col min="7422" max="7422" width="2.625" style="24" customWidth="1"/>
    <col min="7423" max="7423" width="9.625" style="24" customWidth="1"/>
    <col min="7424" max="7424" width="2.625" style="24" customWidth="1"/>
    <col min="7425" max="7425" width="9.625" style="24" customWidth="1"/>
    <col min="7426" max="7426" width="2.625" style="24" customWidth="1"/>
    <col min="7427" max="7427" width="9.625" style="24" customWidth="1"/>
    <col min="7428" max="7428" width="2.625" style="24" customWidth="1"/>
    <col min="7429" max="7429" width="9.625" style="24" customWidth="1"/>
    <col min="7430" max="7430" width="2.625" style="24" customWidth="1"/>
    <col min="7431" max="7431" width="9.625" style="24" customWidth="1"/>
    <col min="7432" max="7432" width="2.625" style="24" customWidth="1"/>
    <col min="7433" max="7433" width="0.875" style="24" customWidth="1"/>
    <col min="7434" max="7671" width="9" style="24"/>
    <col min="7672" max="7672" width="0.875" style="24" customWidth="1"/>
    <col min="7673" max="7673" width="3.625" style="24" customWidth="1"/>
    <col min="7674" max="7674" width="3.125" style="24" customWidth="1"/>
    <col min="7675" max="7675" width="3.625" style="24" customWidth="1"/>
    <col min="7676" max="7676" width="0.875" style="24" customWidth="1"/>
    <col min="7677" max="7677" width="9.625" style="24" customWidth="1"/>
    <col min="7678" max="7678" width="2.625" style="24" customWidth="1"/>
    <col min="7679" max="7679" width="9.625" style="24" customWidth="1"/>
    <col min="7680" max="7680" width="2.625" style="24" customWidth="1"/>
    <col min="7681" max="7681" width="9.625" style="24" customWidth="1"/>
    <col min="7682" max="7682" width="2.625" style="24" customWidth="1"/>
    <col min="7683" max="7683" width="9.625" style="24" customWidth="1"/>
    <col min="7684" max="7684" width="2.625" style="24" customWidth="1"/>
    <col min="7685" max="7685" width="9.625" style="24" customWidth="1"/>
    <col min="7686" max="7686" width="2.625" style="24" customWidth="1"/>
    <col min="7687" max="7687" width="9.625" style="24" customWidth="1"/>
    <col min="7688" max="7688" width="2.625" style="24" customWidth="1"/>
    <col min="7689" max="7689" width="0.875" style="24" customWidth="1"/>
    <col min="7690" max="7927" width="9" style="24"/>
    <col min="7928" max="7928" width="0.875" style="24" customWidth="1"/>
    <col min="7929" max="7929" width="3.625" style="24" customWidth="1"/>
    <col min="7930" max="7930" width="3.125" style="24" customWidth="1"/>
    <col min="7931" max="7931" width="3.625" style="24" customWidth="1"/>
    <col min="7932" max="7932" width="0.875" style="24" customWidth="1"/>
    <col min="7933" max="7933" width="9.625" style="24" customWidth="1"/>
    <col min="7934" max="7934" width="2.625" style="24" customWidth="1"/>
    <col min="7935" max="7935" width="9.625" style="24" customWidth="1"/>
    <col min="7936" max="7936" width="2.625" style="24" customWidth="1"/>
    <col min="7937" max="7937" width="9.625" style="24" customWidth="1"/>
    <col min="7938" max="7938" width="2.625" style="24" customWidth="1"/>
    <col min="7939" max="7939" width="9.625" style="24" customWidth="1"/>
    <col min="7940" max="7940" width="2.625" style="24" customWidth="1"/>
    <col min="7941" max="7941" width="9.625" style="24" customWidth="1"/>
    <col min="7942" max="7942" width="2.625" style="24" customWidth="1"/>
    <col min="7943" max="7943" width="9.625" style="24" customWidth="1"/>
    <col min="7944" max="7944" width="2.625" style="24" customWidth="1"/>
    <col min="7945" max="7945" width="0.875" style="24" customWidth="1"/>
    <col min="7946" max="8183" width="9" style="24"/>
    <col min="8184" max="8184" width="0.875" style="24" customWidth="1"/>
    <col min="8185" max="8185" width="3.625" style="24" customWidth="1"/>
    <col min="8186" max="8186" width="3.125" style="24" customWidth="1"/>
    <col min="8187" max="8187" width="3.625" style="24" customWidth="1"/>
    <col min="8188" max="8188" width="0.875" style="24" customWidth="1"/>
    <col min="8189" max="8189" width="9.625" style="24" customWidth="1"/>
    <col min="8190" max="8190" width="2.625" style="24" customWidth="1"/>
    <col min="8191" max="8191" width="9.625" style="24" customWidth="1"/>
    <col min="8192" max="8192" width="2.625" style="24" customWidth="1"/>
    <col min="8193" max="8193" width="9.625" style="24" customWidth="1"/>
    <col min="8194" max="8194" width="2.625" style="24" customWidth="1"/>
    <col min="8195" max="8195" width="9.625" style="24" customWidth="1"/>
    <col min="8196" max="8196" width="2.625" style="24" customWidth="1"/>
    <col min="8197" max="8197" width="9.625" style="24" customWidth="1"/>
    <col min="8198" max="8198" width="2.625" style="24" customWidth="1"/>
    <col min="8199" max="8199" width="9.625" style="24" customWidth="1"/>
    <col min="8200" max="8200" width="2.625" style="24" customWidth="1"/>
    <col min="8201" max="8201" width="0.875" style="24" customWidth="1"/>
    <col min="8202" max="8439" width="9" style="24"/>
    <col min="8440" max="8440" width="0.875" style="24" customWidth="1"/>
    <col min="8441" max="8441" width="3.625" style="24" customWidth="1"/>
    <col min="8442" max="8442" width="3.125" style="24" customWidth="1"/>
    <col min="8443" max="8443" width="3.625" style="24" customWidth="1"/>
    <col min="8444" max="8444" width="0.875" style="24" customWidth="1"/>
    <col min="8445" max="8445" width="9.625" style="24" customWidth="1"/>
    <col min="8446" max="8446" width="2.625" style="24" customWidth="1"/>
    <col min="8447" max="8447" width="9.625" style="24" customWidth="1"/>
    <col min="8448" max="8448" width="2.625" style="24" customWidth="1"/>
    <col min="8449" max="8449" width="9.625" style="24" customWidth="1"/>
    <col min="8450" max="8450" width="2.625" style="24" customWidth="1"/>
    <col min="8451" max="8451" width="9.625" style="24" customWidth="1"/>
    <col min="8452" max="8452" width="2.625" style="24" customWidth="1"/>
    <col min="8453" max="8453" width="9.625" style="24" customWidth="1"/>
    <col min="8454" max="8454" width="2.625" style="24" customWidth="1"/>
    <col min="8455" max="8455" width="9.625" style="24" customWidth="1"/>
    <col min="8456" max="8456" width="2.625" style="24" customWidth="1"/>
    <col min="8457" max="8457" width="0.875" style="24" customWidth="1"/>
    <col min="8458" max="8695" width="9" style="24"/>
    <col min="8696" max="8696" width="0.875" style="24" customWidth="1"/>
    <col min="8697" max="8697" width="3.625" style="24" customWidth="1"/>
    <col min="8698" max="8698" width="3.125" style="24" customWidth="1"/>
    <col min="8699" max="8699" width="3.625" style="24" customWidth="1"/>
    <col min="8700" max="8700" width="0.875" style="24" customWidth="1"/>
    <col min="8701" max="8701" width="9.625" style="24" customWidth="1"/>
    <col min="8702" max="8702" width="2.625" style="24" customWidth="1"/>
    <col min="8703" max="8703" width="9.625" style="24" customWidth="1"/>
    <col min="8704" max="8704" width="2.625" style="24" customWidth="1"/>
    <col min="8705" max="8705" width="9.625" style="24" customWidth="1"/>
    <col min="8706" max="8706" width="2.625" style="24" customWidth="1"/>
    <col min="8707" max="8707" width="9.625" style="24" customWidth="1"/>
    <col min="8708" max="8708" width="2.625" style="24" customWidth="1"/>
    <col min="8709" max="8709" width="9.625" style="24" customWidth="1"/>
    <col min="8710" max="8710" width="2.625" style="24" customWidth="1"/>
    <col min="8711" max="8711" width="9.625" style="24" customWidth="1"/>
    <col min="8712" max="8712" width="2.625" style="24" customWidth="1"/>
    <col min="8713" max="8713" width="0.875" style="24" customWidth="1"/>
    <col min="8714" max="8951" width="9" style="24"/>
    <col min="8952" max="8952" width="0.875" style="24" customWidth="1"/>
    <col min="8953" max="8953" width="3.625" style="24" customWidth="1"/>
    <col min="8954" max="8954" width="3.125" style="24" customWidth="1"/>
    <col min="8955" max="8955" width="3.625" style="24" customWidth="1"/>
    <col min="8956" max="8956" width="0.875" style="24" customWidth="1"/>
    <col min="8957" max="8957" width="9.625" style="24" customWidth="1"/>
    <col min="8958" max="8958" width="2.625" style="24" customWidth="1"/>
    <col min="8959" max="8959" width="9.625" style="24" customWidth="1"/>
    <col min="8960" max="8960" width="2.625" style="24" customWidth="1"/>
    <col min="8961" max="8961" width="9.625" style="24" customWidth="1"/>
    <col min="8962" max="8962" width="2.625" style="24" customWidth="1"/>
    <col min="8963" max="8963" width="9.625" style="24" customWidth="1"/>
    <col min="8964" max="8964" width="2.625" style="24" customWidth="1"/>
    <col min="8965" max="8965" width="9.625" style="24" customWidth="1"/>
    <col min="8966" max="8966" width="2.625" style="24" customWidth="1"/>
    <col min="8967" max="8967" width="9.625" style="24" customWidth="1"/>
    <col min="8968" max="8968" width="2.625" style="24" customWidth="1"/>
    <col min="8969" max="8969" width="0.875" style="24" customWidth="1"/>
    <col min="8970" max="9207" width="9" style="24"/>
    <col min="9208" max="9208" width="0.875" style="24" customWidth="1"/>
    <col min="9209" max="9209" width="3.625" style="24" customWidth="1"/>
    <col min="9210" max="9210" width="3.125" style="24" customWidth="1"/>
    <col min="9211" max="9211" width="3.625" style="24" customWidth="1"/>
    <col min="9212" max="9212" width="0.875" style="24" customWidth="1"/>
    <col min="9213" max="9213" width="9.625" style="24" customWidth="1"/>
    <col min="9214" max="9214" width="2.625" style="24" customWidth="1"/>
    <col min="9215" max="9215" width="9.625" style="24" customWidth="1"/>
    <col min="9216" max="9216" width="2.625" style="24" customWidth="1"/>
    <col min="9217" max="9217" width="9.625" style="24" customWidth="1"/>
    <col min="9218" max="9218" width="2.625" style="24" customWidth="1"/>
    <col min="9219" max="9219" width="9.625" style="24" customWidth="1"/>
    <col min="9220" max="9220" width="2.625" style="24" customWidth="1"/>
    <col min="9221" max="9221" width="9.625" style="24" customWidth="1"/>
    <col min="9222" max="9222" width="2.625" style="24" customWidth="1"/>
    <col min="9223" max="9223" width="9.625" style="24" customWidth="1"/>
    <col min="9224" max="9224" width="2.625" style="24" customWidth="1"/>
    <col min="9225" max="9225" width="0.875" style="24" customWidth="1"/>
    <col min="9226" max="9463" width="9" style="24"/>
    <col min="9464" max="9464" width="0.875" style="24" customWidth="1"/>
    <col min="9465" max="9465" width="3.625" style="24" customWidth="1"/>
    <col min="9466" max="9466" width="3.125" style="24" customWidth="1"/>
    <col min="9467" max="9467" width="3.625" style="24" customWidth="1"/>
    <col min="9468" max="9468" width="0.875" style="24" customWidth="1"/>
    <col min="9469" max="9469" width="9.625" style="24" customWidth="1"/>
    <col min="9470" max="9470" width="2.625" style="24" customWidth="1"/>
    <col min="9471" max="9471" width="9.625" style="24" customWidth="1"/>
    <col min="9472" max="9472" width="2.625" style="24" customWidth="1"/>
    <col min="9473" max="9473" width="9.625" style="24" customWidth="1"/>
    <col min="9474" max="9474" width="2.625" style="24" customWidth="1"/>
    <col min="9475" max="9475" width="9.625" style="24" customWidth="1"/>
    <col min="9476" max="9476" width="2.625" style="24" customWidth="1"/>
    <col min="9477" max="9477" width="9.625" style="24" customWidth="1"/>
    <col min="9478" max="9478" width="2.625" style="24" customWidth="1"/>
    <col min="9479" max="9479" width="9.625" style="24" customWidth="1"/>
    <col min="9480" max="9480" width="2.625" style="24" customWidth="1"/>
    <col min="9481" max="9481" width="0.875" style="24" customWidth="1"/>
    <col min="9482" max="9719" width="9" style="24"/>
    <col min="9720" max="9720" width="0.875" style="24" customWidth="1"/>
    <col min="9721" max="9721" width="3.625" style="24" customWidth="1"/>
    <col min="9722" max="9722" width="3.125" style="24" customWidth="1"/>
    <col min="9723" max="9723" width="3.625" style="24" customWidth="1"/>
    <col min="9724" max="9724" width="0.875" style="24" customWidth="1"/>
    <col min="9725" max="9725" width="9.625" style="24" customWidth="1"/>
    <col min="9726" max="9726" width="2.625" style="24" customWidth="1"/>
    <col min="9727" max="9727" width="9.625" style="24" customWidth="1"/>
    <col min="9728" max="9728" width="2.625" style="24" customWidth="1"/>
    <col min="9729" max="9729" width="9.625" style="24" customWidth="1"/>
    <col min="9730" max="9730" width="2.625" style="24" customWidth="1"/>
    <col min="9731" max="9731" width="9.625" style="24" customWidth="1"/>
    <col min="9732" max="9732" width="2.625" style="24" customWidth="1"/>
    <col min="9733" max="9733" width="9.625" style="24" customWidth="1"/>
    <col min="9734" max="9734" width="2.625" style="24" customWidth="1"/>
    <col min="9735" max="9735" width="9.625" style="24" customWidth="1"/>
    <col min="9736" max="9736" width="2.625" style="24" customWidth="1"/>
    <col min="9737" max="9737" width="0.875" style="24" customWidth="1"/>
    <col min="9738" max="9975" width="9" style="24"/>
    <col min="9976" max="9976" width="0.875" style="24" customWidth="1"/>
    <col min="9977" max="9977" width="3.625" style="24" customWidth="1"/>
    <col min="9978" max="9978" width="3.125" style="24" customWidth="1"/>
    <col min="9979" max="9979" width="3.625" style="24" customWidth="1"/>
    <col min="9980" max="9980" width="0.875" style="24" customWidth="1"/>
    <col min="9981" max="9981" width="9.625" style="24" customWidth="1"/>
    <col min="9982" max="9982" width="2.625" style="24" customWidth="1"/>
    <col min="9983" max="9983" width="9.625" style="24" customWidth="1"/>
    <col min="9984" max="9984" width="2.625" style="24" customWidth="1"/>
    <col min="9985" max="9985" width="9.625" style="24" customWidth="1"/>
    <col min="9986" max="9986" width="2.625" style="24" customWidth="1"/>
    <col min="9987" max="9987" width="9.625" style="24" customWidth="1"/>
    <col min="9988" max="9988" width="2.625" style="24" customWidth="1"/>
    <col min="9989" max="9989" width="9.625" style="24" customWidth="1"/>
    <col min="9990" max="9990" width="2.625" style="24" customWidth="1"/>
    <col min="9991" max="9991" width="9.625" style="24" customWidth="1"/>
    <col min="9992" max="9992" width="2.625" style="24" customWidth="1"/>
    <col min="9993" max="9993" width="0.875" style="24" customWidth="1"/>
    <col min="9994" max="10231" width="9" style="24"/>
    <col min="10232" max="10232" width="0.875" style="24" customWidth="1"/>
    <col min="10233" max="10233" width="3.625" style="24" customWidth="1"/>
    <col min="10234" max="10234" width="3.125" style="24" customWidth="1"/>
    <col min="10235" max="10235" width="3.625" style="24" customWidth="1"/>
    <col min="10236" max="10236" width="0.875" style="24" customWidth="1"/>
    <col min="10237" max="10237" width="9.625" style="24" customWidth="1"/>
    <col min="10238" max="10238" width="2.625" style="24" customWidth="1"/>
    <col min="10239" max="10239" width="9.625" style="24" customWidth="1"/>
    <col min="10240" max="10240" width="2.625" style="24" customWidth="1"/>
    <col min="10241" max="10241" width="9.625" style="24" customWidth="1"/>
    <col min="10242" max="10242" width="2.625" style="24" customWidth="1"/>
    <col min="10243" max="10243" width="9.625" style="24" customWidth="1"/>
    <col min="10244" max="10244" width="2.625" style="24" customWidth="1"/>
    <col min="10245" max="10245" width="9.625" style="24" customWidth="1"/>
    <col min="10246" max="10246" width="2.625" style="24" customWidth="1"/>
    <col min="10247" max="10247" width="9.625" style="24" customWidth="1"/>
    <col min="10248" max="10248" width="2.625" style="24" customWidth="1"/>
    <col min="10249" max="10249" width="0.875" style="24" customWidth="1"/>
    <col min="10250" max="10487" width="9" style="24"/>
    <col min="10488" max="10488" width="0.875" style="24" customWidth="1"/>
    <col min="10489" max="10489" width="3.625" style="24" customWidth="1"/>
    <col min="10490" max="10490" width="3.125" style="24" customWidth="1"/>
    <col min="10491" max="10491" width="3.625" style="24" customWidth="1"/>
    <col min="10492" max="10492" width="0.875" style="24" customWidth="1"/>
    <col min="10493" max="10493" width="9.625" style="24" customWidth="1"/>
    <col min="10494" max="10494" width="2.625" style="24" customWidth="1"/>
    <col min="10495" max="10495" width="9.625" style="24" customWidth="1"/>
    <col min="10496" max="10496" width="2.625" style="24" customWidth="1"/>
    <col min="10497" max="10497" width="9.625" style="24" customWidth="1"/>
    <col min="10498" max="10498" width="2.625" style="24" customWidth="1"/>
    <col min="10499" max="10499" width="9.625" style="24" customWidth="1"/>
    <col min="10500" max="10500" width="2.625" style="24" customWidth="1"/>
    <col min="10501" max="10501" width="9.625" style="24" customWidth="1"/>
    <col min="10502" max="10502" width="2.625" style="24" customWidth="1"/>
    <col min="10503" max="10503" width="9.625" style="24" customWidth="1"/>
    <col min="10504" max="10504" width="2.625" style="24" customWidth="1"/>
    <col min="10505" max="10505" width="0.875" style="24" customWidth="1"/>
    <col min="10506" max="10743" width="9" style="24"/>
    <col min="10744" max="10744" width="0.875" style="24" customWidth="1"/>
    <col min="10745" max="10745" width="3.625" style="24" customWidth="1"/>
    <col min="10746" max="10746" width="3.125" style="24" customWidth="1"/>
    <col min="10747" max="10747" width="3.625" style="24" customWidth="1"/>
    <col min="10748" max="10748" width="0.875" style="24" customWidth="1"/>
    <col min="10749" max="10749" width="9.625" style="24" customWidth="1"/>
    <col min="10750" max="10750" width="2.625" style="24" customWidth="1"/>
    <col min="10751" max="10751" width="9.625" style="24" customWidth="1"/>
    <col min="10752" max="10752" width="2.625" style="24" customWidth="1"/>
    <col min="10753" max="10753" width="9.625" style="24" customWidth="1"/>
    <col min="10754" max="10754" width="2.625" style="24" customWidth="1"/>
    <col min="10755" max="10755" width="9.625" style="24" customWidth="1"/>
    <col min="10756" max="10756" width="2.625" style="24" customWidth="1"/>
    <col min="10757" max="10757" width="9.625" style="24" customWidth="1"/>
    <col min="10758" max="10758" width="2.625" style="24" customWidth="1"/>
    <col min="10759" max="10759" width="9.625" style="24" customWidth="1"/>
    <col min="10760" max="10760" width="2.625" style="24" customWidth="1"/>
    <col min="10761" max="10761" width="0.875" style="24" customWidth="1"/>
    <col min="10762" max="10999" width="9" style="24"/>
    <col min="11000" max="11000" width="0.875" style="24" customWidth="1"/>
    <col min="11001" max="11001" width="3.625" style="24" customWidth="1"/>
    <col min="11002" max="11002" width="3.125" style="24" customWidth="1"/>
    <col min="11003" max="11003" width="3.625" style="24" customWidth="1"/>
    <col min="11004" max="11004" width="0.875" style="24" customWidth="1"/>
    <col min="11005" max="11005" width="9.625" style="24" customWidth="1"/>
    <col min="11006" max="11006" width="2.625" style="24" customWidth="1"/>
    <col min="11007" max="11007" width="9.625" style="24" customWidth="1"/>
    <col min="11008" max="11008" width="2.625" style="24" customWidth="1"/>
    <col min="11009" max="11009" width="9.625" style="24" customWidth="1"/>
    <col min="11010" max="11010" width="2.625" style="24" customWidth="1"/>
    <col min="11011" max="11011" width="9.625" style="24" customWidth="1"/>
    <col min="11012" max="11012" width="2.625" style="24" customWidth="1"/>
    <col min="11013" max="11013" width="9.625" style="24" customWidth="1"/>
    <col min="11014" max="11014" width="2.625" style="24" customWidth="1"/>
    <col min="11015" max="11015" width="9.625" style="24" customWidth="1"/>
    <col min="11016" max="11016" width="2.625" style="24" customWidth="1"/>
    <col min="11017" max="11017" width="0.875" style="24" customWidth="1"/>
    <col min="11018" max="11255" width="9" style="24"/>
    <col min="11256" max="11256" width="0.875" style="24" customWidth="1"/>
    <col min="11257" max="11257" width="3.625" style="24" customWidth="1"/>
    <col min="11258" max="11258" width="3.125" style="24" customWidth="1"/>
    <col min="11259" max="11259" width="3.625" style="24" customWidth="1"/>
    <col min="11260" max="11260" width="0.875" style="24" customWidth="1"/>
    <col min="11261" max="11261" width="9.625" style="24" customWidth="1"/>
    <col min="11262" max="11262" width="2.625" style="24" customWidth="1"/>
    <col min="11263" max="11263" width="9.625" style="24" customWidth="1"/>
    <col min="11264" max="11264" width="2.625" style="24" customWidth="1"/>
    <col min="11265" max="11265" width="9.625" style="24" customWidth="1"/>
    <col min="11266" max="11266" width="2.625" style="24" customWidth="1"/>
    <col min="11267" max="11267" width="9.625" style="24" customWidth="1"/>
    <col min="11268" max="11268" width="2.625" style="24" customWidth="1"/>
    <col min="11269" max="11269" width="9.625" style="24" customWidth="1"/>
    <col min="11270" max="11270" width="2.625" style="24" customWidth="1"/>
    <col min="11271" max="11271" width="9.625" style="24" customWidth="1"/>
    <col min="11272" max="11272" width="2.625" style="24" customWidth="1"/>
    <col min="11273" max="11273" width="0.875" style="24" customWidth="1"/>
    <col min="11274" max="11511" width="9" style="24"/>
    <col min="11512" max="11512" width="0.875" style="24" customWidth="1"/>
    <col min="11513" max="11513" width="3.625" style="24" customWidth="1"/>
    <col min="11514" max="11514" width="3.125" style="24" customWidth="1"/>
    <col min="11515" max="11515" width="3.625" style="24" customWidth="1"/>
    <col min="11516" max="11516" width="0.875" style="24" customWidth="1"/>
    <col min="11517" max="11517" width="9.625" style="24" customWidth="1"/>
    <col min="11518" max="11518" width="2.625" style="24" customWidth="1"/>
    <col min="11519" max="11519" width="9.625" style="24" customWidth="1"/>
    <col min="11520" max="11520" width="2.625" style="24" customWidth="1"/>
    <col min="11521" max="11521" width="9.625" style="24" customWidth="1"/>
    <col min="11522" max="11522" width="2.625" style="24" customWidth="1"/>
    <col min="11523" max="11523" width="9.625" style="24" customWidth="1"/>
    <col min="11524" max="11524" width="2.625" style="24" customWidth="1"/>
    <col min="11525" max="11525" width="9.625" style="24" customWidth="1"/>
    <col min="11526" max="11526" width="2.625" style="24" customWidth="1"/>
    <col min="11527" max="11527" width="9.625" style="24" customWidth="1"/>
    <col min="11528" max="11528" width="2.625" style="24" customWidth="1"/>
    <col min="11529" max="11529" width="0.875" style="24" customWidth="1"/>
    <col min="11530" max="11767" width="9" style="24"/>
    <col min="11768" max="11768" width="0.875" style="24" customWidth="1"/>
    <col min="11769" max="11769" width="3.625" style="24" customWidth="1"/>
    <col min="11770" max="11770" width="3.125" style="24" customWidth="1"/>
    <col min="11771" max="11771" width="3.625" style="24" customWidth="1"/>
    <col min="11772" max="11772" width="0.875" style="24" customWidth="1"/>
    <col min="11773" max="11773" width="9.625" style="24" customWidth="1"/>
    <col min="11774" max="11774" width="2.625" style="24" customWidth="1"/>
    <col min="11775" max="11775" width="9.625" style="24" customWidth="1"/>
    <col min="11776" max="11776" width="2.625" style="24" customWidth="1"/>
    <col min="11777" max="11777" width="9.625" style="24" customWidth="1"/>
    <col min="11778" max="11778" width="2.625" style="24" customWidth="1"/>
    <col min="11779" max="11779" width="9.625" style="24" customWidth="1"/>
    <col min="11780" max="11780" width="2.625" style="24" customWidth="1"/>
    <col min="11781" max="11781" width="9.625" style="24" customWidth="1"/>
    <col min="11782" max="11782" width="2.625" style="24" customWidth="1"/>
    <col min="11783" max="11783" width="9.625" style="24" customWidth="1"/>
    <col min="11784" max="11784" width="2.625" style="24" customWidth="1"/>
    <col min="11785" max="11785" width="0.875" style="24" customWidth="1"/>
    <col min="11786" max="12023" width="9" style="24"/>
    <col min="12024" max="12024" width="0.875" style="24" customWidth="1"/>
    <col min="12025" max="12025" width="3.625" style="24" customWidth="1"/>
    <col min="12026" max="12026" width="3.125" style="24" customWidth="1"/>
    <col min="12027" max="12027" width="3.625" style="24" customWidth="1"/>
    <col min="12028" max="12028" width="0.875" style="24" customWidth="1"/>
    <col min="12029" max="12029" width="9.625" style="24" customWidth="1"/>
    <col min="12030" max="12030" width="2.625" style="24" customWidth="1"/>
    <col min="12031" max="12031" width="9.625" style="24" customWidth="1"/>
    <col min="12032" max="12032" width="2.625" style="24" customWidth="1"/>
    <col min="12033" max="12033" width="9.625" style="24" customWidth="1"/>
    <col min="12034" max="12034" width="2.625" style="24" customWidth="1"/>
    <col min="12035" max="12035" width="9.625" style="24" customWidth="1"/>
    <col min="12036" max="12036" width="2.625" style="24" customWidth="1"/>
    <col min="12037" max="12037" width="9.625" style="24" customWidth="1"/>
    <col min="12038" max="12038" width="2.625" style="24" customWidth="1"/>
    <col min="12039" max="12039" width="9.625" style="24" customWidth="1"/>
    <col min="12040" max="12040" width="2.625" style="24" customWidth="1"/>
    <col min="12041" max="12041" width="0.875" style="24" customWidth="1"/>
    <col min="12042" max="12279" width="9" style="24"/>
    <col min="12280" max="12280" width="0.875" style="24" customWidth="1"/>
    <col min="12281" max="12281" width="3.625" style="24" customWidth="1"/>
    <col min="12282" max="12282" width="3.125" style="24" customWidth="1"/>
    <col min="12283" max="12283" width="3.625" style="24" customWidth="1"/>
    <col min="12284" max="12284" width="0.875" style="24" customWidth="1"/>
    <col min="12285" max="12285" width="9.625" style="24" customWidth="1"/>
    <col min="12286" max="12286" width="2.625" style="24" customWidth="1"/>
    <col min="12287" max="12287" width="9.625" style="24" customWidth="1"/>
    <col min="12288" max="12288" width="2.625" style="24" customWidth="1"/>
    <col min="12289" max="12289" width="9.625" style="24" customWidth="1"/>
    <col min="12290" max="12290" width="2.625" style="24" customWidth="1"/>
    <col min="12291" max="12291" width="9.625" style="24" customWidth="1"/>
    <col min="12292" max="12292" width="2.625" style="24" customWidth="1"/>
    <col min="12293" max="12293" width="9.625" style="24" customWidth="1"/>
    <col min="12294" max="12294" width="2.625" style="24" customWidth="1"/>
    <col min="12295" max="12295" width="9.625" style="24" customWidth="1"/>
    <col min="12296" max="12296" width="2.625" style="24" customWidth="1"/>
    <col min="12297" max="12297" width="0.875" style="24" customWidth="1"/>
    <col min="12298" max="12535" width="9" style="24"/>
    <col min="12536" max="12536" width="0.875" style="24" customWidth="1"/>
    <col min="12537" max="12537" width="3.625" style="24" customWidth="1"/>
    <col min="12538" max="12538" width="3.125" style="24" customWidth="1"/>
    <col min="12539" max="12539" width="3.625" style="24" customWidth="1"/>
    <col min="12540" max="12540" width="0.875" style="24" customWidth="1"/>
    <col min="12541" max="12541" width="9.625" style="24" customWidth="1"/>
    <col min="12542" max="12542" width="2.625" style="24" customWidth="1"/>
    <col min="12543" max="12543" width="9.625" style="24" customWidth="1"/>
    <col min="12544" max="12544" width="2.625" style="24" customWidth="1"/>
    <col min="12545" max="12545" width="9.625" style="24" customWidth="1"/>
    <col min="12546" max="12546" width="2.625" style="24" customWidth="1"/>
    <col min="12547" max="12547" width="9.625" style="24" customWidth="1"/>
    <col min="12548" max="12548" width="2.625" style="24" customWidth="1"/>
    <col min="12549" max="12549" width="9.625" style="24" customWidth="1"/>
    <col min="12550" max="12550" width="2.625" style="24" customWidth="1"/>
    <col min="12551" max="12551" width="9.625" style="24" customWidth="1"/>
    <col min="12552" max="12552" width="2.625" style="24" customWidth="1"/>
    <col min="12553" max="12553" width="0.875" style="24" customWidth="1"/>
    <col min="12554" max="12791" width="9" style="24"/>
    <col min="12792" max="12792" width="0.875" style="24" customWidth="1"/>
    <col min="12793" max="12793" width="3.625" style="24" customWidth="1"/>
    <col min="12794" max="12794" width="3.125" style="24" customWidth="1"/>
    <col min="12795" max="12795" width="3.625" style="24" customWidth="1"/>
    <col min="12796" max="12796" width="0.875" style="24" customWidth="1"/>
    <col min="12797" max="12797" width="9.625" style="24" customWidth="1"/>
    <col min="12798" max="12798" width="2.625" style="24" customWidth="1"/>
    <col min="12799" max="12799" width="9.625" style="24" customWidth="1"/>
    <col min="12800" max="12800" width="2.625" style="24" customWidth="1"/>
    <col min="12801" max="12801" width="9.625" style="24" customWidth="1"/>
    <col min="12802" max="12802" width="2.625" style="24" customWidth="1"/>
    <col min="12803" max="12803" width="9.625" style="24" customWidth="1"/>
    <col min="12804" max="12804" width="2.625" style="24" customWidth="1"/>
    <col min="12805" max="12805" width="9.625" style="24" customWidth="1"/>
    <col min="12806" max="12806" width="2.625" style="24" customWidth="1"/>
    <col min="12807" max="12807" width="9.625" style="24" customWidth="1"/>
    <col min="12808" max="12808" width="2.625" style="24" customWidth="1"/>
    <col min="12809" max="12809" width="0.875" style="24" customWidth="1"/>
    <col min="12810" max="13047" width="9" style="24"/>
    <col min="13048" max="13048" width="0.875" style="24" customWidth="1"/>
    <col min="13049" max="13049" width="3.625" style="24" customWidth="1"/>
    <col min="13050" max="13050" width="3.125" style="24" customWidth="1"/>
    <col min="13051" max="13051" width="3.625" style="24" customWidth="1"/>
    <col min="13052" max="13052" width="0.875" style="24" customWidth="1"/>
    <col min="13053" max="13053" width="9.625" style="24" customWidth="1"/>
    <col min="13054" max="13054" width="2.625" style="24" customWidth="1"/>
    <col min="13055" max="13055" width="9.625" style="24" customWidth="1"/>
    <col min="13056" max="13056" width="2.625" style="24" customWidth="1"/>
    <col min="13057" max="13057" width="9.625" style="24" customWidth="1"/>
    <col min="13058" max="13058" width="2.625" style="24" customWidth="1"/>
    <col min="13059" max="13059" width="9.625" style="24" customWidth="1"/>
    <col min="13060" max="13060" width="2.625" style="24" customWidth="1"/>
    <col min="13061" max="13061" width="9.625" style="24" customWidth="1"/>
    <col min="13062" max="13062" width="2.625" style="24" customWidth="1"/>
    <col min="13063" max="13063" width="9.625" style="24" customWidth="1"/>
    <col min="13064" max="13064" width="2.625" style="24" customWidth="1"/>
    <col min="13065" max="13065" width="0.875" style="24" customWidth="1"/>
    <col min="13066" max="13303" width="9" style="24"/>
    <col min="13304" max="13304" width="0.875" style="24" customWidth="1"/>
    <col min="13305" max="13305" width="3.625" style="24" customWidth="1"/>
    <col min="13306" max="13306" width="3.125" style="24" customWidth="1"/>
    <col min="13307" max="13307" width="3.625" style="24" customWidth="1"/>
    <col min="13308" max="13308" width="0.875" style="24" customWidth="1"/>
    <col min="13309" max="13309" width="9.625" style="24" customWidth="1"/>
    <col min="13310" max="13310" width="2.625" style="24" customWidth="1"/>
    <col min="13311" max="13311" width="9.625" style="24" customWidth="1"/>
    <col min="13312" max="13312" width="2.625" style="24" customWidth="1"/>
    <col min="13313" max="13313" width="9.625" style="24" customWidth="1"/>
    <col min="13314" max="13314" width="2.625" style="24" customWidth="1"/>
    <col min="13315" max="13315" width="9.625" style="24" customWidth="1"/>
    <col min="13316" max="13316" width="2.625" style="24" customWidth="1"/>
    <col min="13317" max="13317" width="9.625" style="24" customWidth="1"/>
    <col min="13318" max="13318" width="2.625" style="24" customWidth="1"/>
    <col min="13319" max="13319" width="9.625" style="24" customWidth="1"/>
    <col min="13320" max="13320" width="2.625" style="24" customWidth="1"/>
    <col min="13321" max="13321" width="0.875" style="24" customWidth="1"/>
    <col min="13322" max="13559" width="9" style="24"/>
    <col min="13560" max="13560" width="0.875" style="24" customWidth="1"/>
    <col min="13561" max="13561" width="3.625" style="24" customWidth="1"/>
    <col min="13562" max="13562" width="3.125" style="24" customWidth="1"/>
    <col min="13563" max="13563" width="3.625" style="24" customWidth="1"/>
    <col min="13564" max="13564" width="0.875" style="24" customWidth="1"/>
    <col min="13565" max="13565" width="9.625" style="24" customWidth="1"/>
    <col min="13566" max="13566" width="2.625" style="24" customWidth="1"/>
    <col min="13567" max="13567" width="9.625" style="24" customWidth="1"/>
    <col min="13568" max="13568" width="2.625" style="24" customWidth="1"/>
    <col min="13569" max="13569" width="9.625" style="24" customWidth="1"/>
    <col min="13570" max="13570" width="2.625" style="24" customWidth="1"/>
    <col min="13571" max="13571" width="9.625" style="24" customWidth="1"/>
    <col min="13572" max="13572" width="2.625" style="24" customWidth="1"/>
    <col min="13573" max="13573" width="9.625" style="24" customWidth="1"/>
    <col min="13574" max="13574" width="2.625" style="24" customWidth="1"/>
    <col min="13575" max="13575" width="9.625" style="24" customWidth="1"/>
    <col min="13576" max="13576" width="2.625" style="24" customWidth="1"/>
    <col min="13577" max="13577" width="0.875" style="24" customWidth="1"/>
    <col min="13578" max="13815" width="9" style="24"/>
    <col min="13816" max="13816" width="0.875" style="24" customWidth="1"/>
    <col min="13817" max="13817" width="3.625" style="24" customWidth="1"/>
    <col min="13818" max="13818" width="3.125" style="24" customWidth="1"/>
    <col min="13819" max="13819" width="3.625" style="24" customWidth="1"/>
    <col min="13820" max="13820" width="0.875" style="24" customWidth="1"/>
    <col min="13821" max="13821" width="9.625" style="24" customWidth="1"/>
    <col min="13822" max="13822" width="2.625" style="24" customWidth="1"/>
    <col min="13823" max="13823" width="9.625" style="24" customWidth="1"/>
    <col min="13824" max="13824" width="2.625" style="24" customWidth="1"/>
    <col min="13825" max="13825" width="9.625" style="24" customWidth="1"/>
    <col min="13826" max="13826" width="2.625" style="24" customWidth="1"/>
    <col min="13827" max="13827" width="9.625" style="24" customWidth="1"/>
    <col min="13828" max="13828" width="2.625" style="24" customWidth="1"/>
    <col min="13829" max="13829" width="9.625" style="24" customWidth="1"/>
    <col min="13830" max="13830" width="2.625" style="24" customWidth="1"/>
    <col min="13831" max="13831" width="9.625" style="24" customWidth="1"/>
    <col min="13832" max="13832" width="2.625" style="24" customWidth="1"/>
    <col min="13833" max="13833" width="0.875" style="24" customWidth="1"/>
    <col min="13834" max="14071" width="9" style="24"/>
    <col min="14072" max="14072" width="0.875" style="24" customWidth="1"/>
    <col min="14073" max="14073" width="3.625" style="24" customWidth="1"/>
    <col min="14074" max="14074" width="3.125" style="24" customWidth="1"/>
    <col min="14075" max="14075" width="3.625" style="24" customWidth="1"/>
    <col min="14076" max="14076" width="0.875" style="24" customWidth="1"/>
    <col min="14077" max="14077" width="9.625" style="24" customWidth="1"/>
    <col min="14078" max="14078" width="2.625" style="24" customWidth="1"/>
    <col min="14079" max="14079" width="9.625" style="24" customWidth="1"/>
    <col min="14080" max="14080" width="2.625" style="24" customWidth="1"/>
    <col min="14081" max="14081" width="9.625" style="24" customWidth="1"/>
    <col min="14082" max="14082" width="2.625" style="24" customWidth="1"/>
    <col min="14083" max="14083" width="9.625" style="24" customWidth="1"/>
    <col min="14084" max="14084" width="2.625" style="24" customWidth="1"/>
    <col min="14085" max="14085" width="9.625" style="24" customWidth="1"/>
    <col min="14086" max="14086" width="2.625" style="24" customWidth="1"/>
    <col min="14087" max="14087" width="9.625" style="24" customWidth="1"/>
    <col min="14088" max="14088" width="2.625" style="24" customWidth="1"/>
    <col min="14089" max="14089" width="0.875" style="24" customWidth="1"/>
    <col min="14090" max="14327" width="9" style="24"/>
    <col min="14328" max="14328" width="0.875" style="24" customWidth="1"/>
    <col min="14329" max="14329" width="3.625" style="24" customWidth="1"/>
    <col min="14330" max="14330" width="3.125" style="24" customWidth="1"/>
    <col min="14331" max="14331" width="3.625" style="24" customWidth="1"/>
    <col min="14332" max="14332" width="0.875" style="24" customWidth="1"/>
    <col min="14333" max="14333" width="9.625" style="24" customWidth="1"/>
    <col min="14334" max="14334" width="2.625" style="24" customWidth="1"/>
    <col min="14335" max="14335" width="9.625" style="24" customWidth="1"/>
    <col min="14336" max="14336" width="2.625" style="24" customWidth="1"/>
    <col min="14337" max="14337" width="9.625" style="24" customWidth="1"/>
    <col min="14338" max="14338" width="2.625" style="24" customWidth="1"/>
    <col min="14339" max="14339" width="9.625" style="24" customWidth="1"/>
    <col min="14340" max="14340" width="2.625" style="24" customWidth="1"/>
    <col min="14341" max="14341" width="9.625" style="24" customWidth="1"/>
    <col min="14342" max="14342" width="2.625" style="24" customWidth="1"/>
    <col min="14343" max="14343" width="9.625" style="24" customWidth="1"/>
    <col min="14344" max="14344" width="2.625" style="24" customWidth="1"/>
    <col min="14345" max="14345" width="0.875" style="24" customWidth="1"/>
    <col min="14346" max="14583" width="9" style="24"/>
    <col min="14584" max="14584" width="0.875" style="24" customWidth="1"/>
    <col min="14585" max="14585" width="3.625" style="24" customWidth="1"/>
    <col min="14586" max="14586" width="3.125" style="24" customWidth="1"/>
    <col min="14587" max="14587" width="3.625" style="24" customWidth="1"/>
    <col min="14588" max="14588" width="0.875" style="24" customWidth="1"/>
    <col min="14589" max="14589" width="9.625" style="24" customWidth="1"/>
    <col min="14590" max="14590" width="2.625" style="24" customWidth="1"/>
    <col min="14591" max="14591" width="9.625" style="24" customWidth="1"/>
    <col min="14592" max="14592" width="2.625" style="24" customWidth="1"/>
    <col min="14593" max="14593" width="9.625" style="24" customWidth="1"/>
    <col min="14594" max="14594" width="2.625" style="24" customWidth="1"/>
    <col min="14595" max="14595" width="9.625" style="24" customWidth="1"/>
    <col min="14596" max="14596" width="2.625" style="24" customWidth="1"/>
    <col min="14597" max="14597" width="9.625" style="24" customWidth="1"/>
    <col min="14598" max="14598" width="2.625" style="24" customWidth="1"/>
    <col min="14599" max="14599" width="9.625" style="24" customWidth="1"/>
    <col min="14600" max="14600" width="2.625" style="24" customWidth="1"/>
    <col min="14601" max="14601" width="0.875" style="24" customWidth="1"/>
    <col min="14602" max="14839" width="9" style="24"/>
    <col min="14840" max="14840" width="0.875" style="24" customWidth="1"/>
    <col min="14841" max="14841" width="3.625" style="24" customWidth="1"/>
    <col min="14842" max="14842" width="3.125" style="24" customWidth="1"/>
    <col min="14843" max="14843" width="3.625" style="24" customWidth="1"/>
    <col min="14844" max="14844" width="0.875" style="24" customWidth="1"/>
    <col min="14845" max="14845" width="9.625" style="24" customWidth="1"/>
    <col min="14846" max="14846" width="2.625" style="24" customWidth="1"/>
    <col min="14847" max="14847" width="9.625" style="24" customWidth="1"/>
    <col min="14848" max="14848" width="2.625" style="24" customWidth="1"/>
    <col min="14849" max="14849" width="9.625" style="24" customWidth="1"/>
    <col min="14850" max="14850" width="2.625" style="24" customWidth="1"/>
    <col min="14851" max="14851" width="9.625" style="24" customWidth="1"/>
    <col min="14852" max="14852" width="2.625" style="24" customWidth="1"/>
    <col min="14853" max="14853" width="9.625" style="24" customWidth="1"/>
    <col min="14854" max="14854" width="2.625" style="24" customWidth="1"/>
    <col min="14855" max="14855" width="9.625" style="24" customWidth="1"/>
    <col min="14856" max="14856" width="2.625" style="24" customWidth="1"/>
    <col min="14857" max="14857" width="0.875" style="24" customWidth="1"/>
    <col min="14858" max="15095" width="9" style="24"/>
    <col min="15096" max="15096" width="0.875" style="24" customWidth="1"/>
    <col min="15097" max="15097" width="3.625" style="24" customWidth="1"/>
    <col min="15098" max="15098" width="3.125" style="24" customWidth="1"/>
    <col min="15099" max="15099" width="3.625" style="24" customWidth="1"/>
    <col min="15100" max="15100" width="0.875" style="24" customWidth="1"/>
    <col min="15101" max="15101" width="9.625" style="24" customWidth="1"/>
    <col min="15102" max="15102" width="2.625" style="24" customWidth="1"/>
    <col min="15103" max="15103" width="9.625" style="24" customWidth="1"/>
    <col min="15104" max="15104" width="2.625" style="24" customWidth="1"/>
    <col min="15105" max="15105" width="9.625" style="24" customWidth="1"/>
    <col min="15106" max="15106" width="2.625" style="24" customWidth="1"/>
    <col min="15107" max="15107" width="9.625" style="24" customWidth="1"/>
    <col min="15108" max="15108" width="2.625" style="24" customWidth="1"/>
    <col min="15109" max="15109" width="9.625" style="24" customWidth="1"/>
    <col min="15110" max="15110" width="2.625" style="24" customWidth="1"/>
    <col min="15111" max="15111" width="9.625" style="24" customWidth="1"/>
    <col min="15112" max="15112" width="2.625" style="24" customWidth="1"/>
    <col min="15113" max="15113" width="0.875" style="24" customWidth="1"/>
    <col min="15114" max="15351" width="9" style="24"/>
    <col min="15352" max="15352" width="0.875" style="24" customWidth="1"/>
    <col min="15353" max="15353" width="3.625" style="24" customWidth="1"/>
    <col min="15354" max="15354" width="3.125" style="24" customWidth="1"/>
    <col min="15355" max="15355" width="3.625" style="24" customWidth="1"/>
    <col min="15356" max="15356" width="0.875" style="24" customWidth="1"/>
    <col min="15357" max="15357" width="9.625" style="24" customWidth="1"/>
    <col min="15358" max="15358" width="2.625" style="24" customWidth="1"/>
    <col min="15359" max="15359" width="9.625" style="24" customWidth="1"/>
    <col min="15360" max="15360" width="2.625" style="24" customWidth="1"/>
    <col min="15361" max="15361" width="9.625" style="24" customWidth="1"/>
    <col min="15362" max="15362" width="2.625" style="24" customWidth="1"/>
    <col min="15363" max="15363" width="9.625" style="24" customWidth="1"/>
    <col min="15364" max="15364" width="2.625" style="24" customWidth="1"/>
    <col min="15365" max="15365" width="9.625" style="24" customWidth="1"/>
    <col min="15366" max="15366" width="2.625" style="24" customWidth="1"/>
    <col min="15367" max="15367" width="9.625" style="24" customWidth="1"/>
    <col min="15368" max="15368" width="2.625" style="24" customWidth="1"/>
    <col min="15369" max="15369" width="0.875" style="24" customWidth="1"/>
    <col min="15370" max="15607" width="9" style="24"/>
    <col min="15608" max="15608" width="0.875" style="24" customWidth="1"/>
    <col min="15609" max="15609" width="3.625" style="24" customWidth="1"/>
    <col min="15610" max="15610" width="3.125" style="24" customWidth="1"/>
    <col min="15611" max="15611" width="3.625" style="24" customWidth="1"/>
    <col min="15612" max="15612" width="0.875" style="24" customWidth="1"/>
    <col min="15613" max="15613" width="9.625" style="24" customWidth="1"/>
    <col min="15614" max="15614" width="2.625" style="24" customWidth="1"/>
    <col min="15615" max="15615" width="9.625" style="24" customWidth="1"/>
    <col min="15616" max="15616" width="2.625" style="24" customWidth="1"/>
    <col min="15617" max="15617" width="9.625" style="24" customWidth="1"/>
    <col min="15618" max="15618" width="2.625" style="24" customWidth="1"/>
    <col min="15619" max="15619" width="9.625" style="24" customWidth="1"/>
    <col min="15620" max="15620" width="2.625" style="24" customWidth="1"/>
    <col min="15621" max="15621" width="9.625" style="24" customWidth="1"/>
    <col min="15622" max="15622" width="2.625" style="24" customWidth="1"/>
    <col min="15623" max="15623" width="9.625" style="24" customWidth="1"/>
    <col min="15624" max="15624" width="2.625" style="24" customWidth="1"/>
    <col min="15625" max="15625" width="0.875" style="24" customWidth="1"/>
    <col min="15626" max="15863" width="9" style="24"/>
    <col min="15864" max="15864" width="0.875" style="24" customWidth="1"/>
    <col min="15865" max="15865" width="3.625" style="24" customWidth="1"/>
    <col min="15866" max="15866" width="3.125" style="24" customWidth="1"/>
    <col min="15867" max="15867" width="3.625" style="24" customWidth="1"/>
    <col min="15868" max="15868" width="0.875" style="24" customWidth="1"/>
    <col min="15869" max="15869" width="9.625" style="24" customWidth="1"/>
    <col min="15870" max="15870" width="2.625" style="24" customWidth="1"/>
    <col min="15871" max="15871" width="9.625" style="24" customWidth="1"/>
    <col min="15872" max="15872" width="2.625" style="24" customWidth="1"/>
    <col min="15873" max="15873" width="9.625" style="24" customWidth="1"/>
    <col min="15874" max="15874" width="2.625" style="24" customWidth="1"/>
    <col min="15875" max="15875" width="9.625" style="24" customWidth="1"/>
    <col min="15876" max="15876" width="2.625" style="24" customWidth="1"/>
    <col min="15877" max="15877" width="9.625" style="24" customWidth="1"/>
    <col min="15878" max="15878" width="2.625" style="24" customWidth="1"/>
    <col min="15879" max="15879" width="9.625" style="24" customWidth="1"/>
    <col min="15880" max="15880" width="2.625" style="24" customWidth="1"/>
    <col min="15881" max="15881" width="0.875" style="24" customWidth="1"/>
    <col min="15882" max="16119" width="9" style="24"/>
    <col min="16120" max="16120" width="0.875" style="24" customWidth="1"/>
    <col min="16121" max="16121" width="3.625" style="24" customWidth="1"/>
    <col min="16122" max="16122" width="3.125" style="24" customWidth="1"/>
    <col min="16123" max="16123" width="3.625" style="24" customWidth="1"/>
    <col min="16124" max="16124" width="0.875" style="24" customWidth="1"/>
    <col min="16125" max="16125" width="9.625" style="24" customWidth="1"/>
    <col min="16126" max="16126" width="2.625" style="24" customWidth="1"/>
    <col min="16127" max="16127" width="9.625" style="24" customWidth="1"/>
    <col min="16128" max="16128" width="2.625" style="24" customWidth="1"/>
    <col min="16129" max="16129" width="9.625" style="24" customWidth="1"/>
    <col min="16130" max="16130" width="2.625" style="24" customWidth="1"/>
    <col min="16131" max="16131" width="9.625" style="24" customWidth="1"/>
    <col min="16132" max="16132" width="2.625" style="24" customWidth="1"/>
    <col min="16133" max="16133" width="9.625" style="24" customWidth="1"/>
    <col min="16134" max="16134" width="2.625" style="24" customWidth="1"/>
    <col min="16135" max="16135" width="9.625" style="24" customWidth="1"/>
    <col min="16136" max="16136" width="2.625" style="24" customWidth="1"/>
    <col min="16137" max="16137" width="0.875" style="24" customWidth="1"/>
    <col min="16138" max="16384" width="9" style="24"/>
  </cols>
  <sheetData>
    <row r="1" spans="1:9" ht="19.5" customHeight="1" x14ac:dyDescent="0.4">
      <c r="A1" s="271" t="s">
        <v>97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4">
      <c r="A2" s="28" t="s">
        <v>84</v>
      </c>
      <c r="B2" s="32"/>
      <c r="C2" s="31"/>
      <c r="D2" s="28"/>
      <c r="E2" s="28"/>
      <c r="F2" s="28"/>
      <c r="G2" s="28"/>
      <c r="H2" s="28"/>
      <c r="I2" s="28"/>
    </row>
    <row r="3" spans="1:9" ht="18" customHeight="1" x14ac:dyDescent="0.4">
      <c r="A3" s="283" t="s">
        <v>85</v>
      </c>
      <c r="B3" s="283"/>
      <c r="C3" s="283"/>
      <c r="D3" s="272" t="s">
        <v>86</v>
      </c>
      <c r="E3" s="273"/>
      <c r="F3" s="273"/>
      <c r="G3" s="273"/>
      <c r="H3" s="273"/>
      <c r="I3" s="273"/>
    </row>
    <row r="4" spans="1:9" ht="18" customHeight="1" x14ac:dyDescent="0.4">
      <c r="A4" s="284"/>
      <c r="B4" s="284"/>
      <c r="C4" s="284"/>
      <c r="D4" s="274" t="s">
        <v>87</v>
      </c>
      <c r="E4" s="275"/>
      <c r="F4" s="278" t="s">
        <v>88</v>
      </c>
      <c r="G4" s="279"/>
      <c r="H4" s="280" t="s">
        <v>89</v>
      </c>
      <c r="I4" s="280"/>
    </row>
    <row r="5" spans="1:9" s="26" customFormat="1" ht="18" customHeight="1" x14ac:dyDescent="0.4">
      <c r="A5" s="285"/>
      <c r="B5" s="285"/>
      <c r="C5" s="285"/>
      <c r="D5" s="79" t="s">
        <v>90</v>
      </c>
      <c r="E5" s="79" t="s">
        <v>91</v>
      </c>
      <c r="F5" s="79" t="s">
        <v>90</v>
      </c>
      <c r="G5" s="79" t="s">
        <v>91</v>
      </c>
      <c r="H5" s="79" t="s">
        <v>90</v>
      </c>
      <c r="I5" s="79" t="s">
        <v>91</v>
      </c>
    </row>
    <row r="6" spans="1:9" ht="22.5" customHeight="1" x14ac:dyDescent="0.4">
      <c r="A6" s="46" t="s">
        <v>160</v>
      </c>
      <c r="B6" s="32" t="s">
        <v>95</v>
      </c>
      <c r="C6" s="31" t="s">
        <v>93</v>
      </c>
      <c r="D6" s="69">
        <v>23163</v>
      </c>
      <c r="E6" s="91">
        <v>23006</v>
      </c>
      <c r="F6" s="91">
        <v>12582</v>
      </c>
      <c r="G6" s="91">
        <v>13003</v>
      </c>
      <c r="H6" s="91">
        <v>10582</v>
      </c>
      <c r="I6" s="91">
        <v>10003</v>
      </c>
    </row>
    <row r="7" spans="1:9" ht="22.5" customHeight="1" x14ac:dyDescent="0.4">
      <c r="A7" s="47"/>
      <c r="B7" s="32" t="s">
        <v>161</v>
      </c>
      <c r="C7" s="31"/>
      <c r="D7" s="92">
        <v>17467</v>
      </c>
      <c r="E7" s="43">
        <v>17364</v>
      </c>
      <c r="F7" s="43">
        <v>8780</v>
      </c>
      <c r="G7" s="43">
        <v>9034</v>
      </c>
      <c r="H7" s="43">
        <v>8687</v>
      </c>
      <c r="I7" s="43">
        <v>8330</v>
      </c>
    </row>
    <row r="8" spans="1:9" ht="22.5" customHeight="1" x14ac:dyDescent="0.4">
      <c r="A8" s="31"/>
      <c r="B8" s="32" t="s">
        <v>162</v>
      </c>
      <c r="C8" s="31"/>
      <c r="D8" s="92">
        <v>17275</v>
      </c>
      <c r="E8" s="43">
        <v>17186</v>
      </c>
      <c r="F8" s="43">
        <v>8759</v>
      </c>
      <c r="G8" s="43">
        <v>9022</v>
      </c>
      <c r="H8" s="43">
        <v>8516</v>
      </c>
      <c r="I8" s="43">
        <v>8165</v>
      </c>
    </row>
    <row r="9" spans="1:9" ht="22.5" customHeight="1" x14ac:dyDescent="0.4">
      <c r="A9" s="31"/>
      <c r="B9" s="32" t="s">
        <v>163</v>
      </c>
      <c r="C9" s="31"/>
      <c r="D9" s="92">
        <v>18710</v>
      </c>
      <c r="E9" s="43">
        <v>18602</v>
      </c>
      <c r="F9" s="43">
        <v>9986</v>
      </c>
      <c r="G9" s="43">
        <v>10332</v>
      </c>
      <c r="H9" s="43">
        <v>8725</v>
      </c>
      <c r="I9" s="43">
        <v>8270</v>
      </c>
    </row>
    <row r="10" spans="1:9" ht="22.5" customHeight="1" x14ac:dyDescent="0.4">
      <c r="A10" s="73"/>
      <c r="B10" s="74" t="s">
        <v>164</v>
      </c>
      <c r="C10" s="75"/>
      <c r="D10" s="93">
        <v>20388</v>
      </c>
      <c r="E10" s="44">
        <v>20257</v>
      </c>
      <c r="F10" s="44">
        <v>11088</v>
      </c>
      <c r="G10" s="44">
        <v>11493</v>
      </c>
      <c r="H10" s="44">
        <v>9300</v>
      </c>
      <c r="I10" s="44">
        <v>8763</v>
      </c>
    </row>
    <row r="11" spans="1:9" ht="18" customHeight="1" x14ac:dyDescent="0.4">
      <c r="A11" s="283" t="s">
        <v>103</v>
      </c>
      <c r="B11" s="283"/>
      <c r="C11" s="283"/>
      <c r="D11" s="272" t="s">
        <v>96</v>
      </c>
      <c r="E11" s="273"/>
      <c r="F11" s="273"/>
      <c r="G11" s="273"/>
      <c r="H11" s="273"/>
      <c r="I11" s="273"/>
    </row>
    <row r="12" spans="1:9" ht="18" customHeight="1" x14ac:dyDescent="0.4">
      <c r="A12" s="284"/>
      <c r="B12" s="284"/>
      <c r="C12" s="284"/>
      <c r="D12" s="274" t="s">
        <v>87</v>
      </c>
      <c r="E12" s="275"/>
      <c r="F12" s="278" t="s">
        <v>88</v>
      </c>
      <c r="G12" s="279"/>
      <c r="H12" s="286" t="s">
        <v>89</v>
      </c>
      <c r="I12" s="280"/>
    </row>
    <row r="13" spans="1:9" s="26" customFormat="1" ht="18" customHeight="1" x14ac:dyDescent="0.4">
      <c r="A13" s="285"/>
      <c r="B13" s="285"/>
      <c r="C13" s="285"/>
      <c r="D13" s="79" t="s">
        <v>90</v>
      </c>
      <c r="E13" s="79" t="s">
        <v>91</v>
      </c>
      <c r="F13" s="79" t="s">
        <v>90</v>
      </c>
      <c r="G13" s="79" t="s">
        <v>91</v>
      </c>
      <c r="H13" s="79" t="s">
        <v>90</v>
      </c>
      <c r="I13" s="79" t="s">
        <v>91</v>
      </c>
    </row>
    <row r="14" spans="1:9" ht="22.5" customHeight="1" x14ac:dyDescent="0.4">
      <c r="A14" s="46" t="s">
        <v>160</v>
      </c>
      <c r="B14" s="32" t="s">
        <v>159</v>
      </c>
      <c r="C14" s="31" t="s">
        <v>93</v>
      </c>
      <c r="D14" s="69">
        <v>22448</v>
      </c>
      <c r="E14" s="91">
        <v>22354</v>
      </c>
      <c r="F14" s="91">
        <v>12354</v>
      </c>
      <c r="G14" s="91">
        <v>12720</v>
      </c>
      <c r="H14" s="91">
        <v>10094</v>
      </c>
      <c r="I14" s="91">
        <v>9634</v>
      </c>
    </row>
    <row r="15" spans="1:9" ht="22.5" customHeight="1" x14ac:dyDescent="0.4">
      <c r="A15" s="47"/>
      <c r="B15" s="32" t="s">
        <v>161</v>
      </c>
      <c r="C15" s="31"/>
      <c r="D15" s="92">
        <v>16038</v>
      </c>
      <c r="E15" s="43">
        <v>16087</v>
      </c>
      <c r="F15" s="43">
        <v>8612</v>
      </c>
      <c r="G15" s="43">
        <v>8909</v>
      </c>
      <c r="H15" s="43">
        <v>7426</v>
      </c>
      <c r="I15" s="43">
        <v>7178</v>
      </c>
    </row>
    <row r="16" spans="1:9" ht="22.5" customHeight="1" x14ac:dyDescent="0.4">
      <c r="A16" s="31"/>
      <c r="B16" s="32" t="s">
        <v>162</v>
      </c>
      <c r="C16" s="31"/>
      <c r="D16" s="92">
        <v>16208</v>
      </c>
      <c r="E16" s="43">
        <v>16173</v>
      </c>
      <c r="F16" s="43">
        <v>8631</v>
      </c>
      <c r="G16" s="43">
        <v>8886</v>
      </c>
      <c r="H16" s="43">
        <v>7577</v>
      </c>
      <c r="I16" s="43">
        <v>7287</v>
      </c>
    </row>
    <row r="17" spans="1:9" ht="22.5" customHeight="1" x14ac:dyDescent="0.4">
      <c r="A17" s="31"/>
      <c r="B17" s="32" t="s">
        <v>163</v>
      </c>
      <c r="C17" s="31"/>
      <c r="D17" s="92">
        <v>18105</v>
      </c>
      <c r="E17" s="43">
        <v>18079</v>
      </c>
      <c r="F17" s="43">
        <v>9816</v>
      </c>
      <c r="G17" s="43">
        <v>10150</v>
      </c>
      <c r="H17" s="43">
        <v>8289</v>
      </c>
      <c r="I17" s="43">
        <v>7929</v>
      </c>
    </row>
    <row r="18" spans="1:9" ht="22.5" customHeight="1" x14ac:dyDescent="0.4">
      <c r="A18" s="73"/>
      <c r="B18" s="74" t="s">
        <v>165</v>
      </c>
      <c r="C18" s="75"/>
      <c r="D18" s="93">
        <v>19422</v>
      </c>
      <c r="E18" s="44">
        <v>19384</v>
      </c>
      <c r="F18" s="44">
        <v>10538</v>
      </c>
      <c r="G18" s="44">
        <v>10924</v>
      </c>
      <c r="H18" s="44">
        <v>8884</v>
      </c>
      <c r="I18" s="44">
        <v>8460</v>
      </c>
    </row>
    <row r="19" spans="1:9" x14ac:dyDescent="0.4">
      <c r="A19" s="24" t="s">
        <v>110</v>
      </c>
      <c r="F19" s="27"/>
    </row>
    <row r="20" spans="1:9" x14ac:dyDescent="0.4">
      <c r="A20" s="24" t="s">
        <v>168</v>
      </c>
      <c r="F20" s="28"/>
    </row>
    <row r="21" spans="1:9" x14ac:dyDescent="0.4">
      <c r="A21" s="24"/>
      <c r="F21" s="28"/>
    </row>
    <row r="22" spans="1:9" x14ac:dyDescent="0.4">
      <c r="A22" s="24"/>
      <c r="F22" s="28"/>
    </row>
    <row r="24" spans="1:9" ht="19.5" customHeight="1" x14ac:dyDescent="0.4">
      <c r="A24" s="271" t="s">
        <v>102</v>
      </c>
      <c r="B24" s="271"/>
      <c r="C24" s="271"/>
      <c r="D24" s="271"/>
      <c r="E24" s="271"/>
      <c r="F24" s="271"/>
      <c r="G24" s="271"/>
      <c r="H24" s="271"/>
      <c r="I24" s="271"/>
    </row>
    <row r="26" spans="1:9" x14ac:dyDescent="0.4">
      <c r="A26" s="31"/>
      <c r="B26" s="32"/>
      <c r="C26" s="31"/>
      <c r="D26" s="28"/>
      <c r="E26" s="28"/>
      <c r="F26" s="28"/>
      <c r="G26" s="28"/>
      <c r="H26" s="28"/>
    </row>
    <row r="27" spans="1:9" ht="18" customHeight="1" x14ac:dyDescent="0.4">
      <c r="A27" s="281" t="s">
        <v>85</v>
      </c>
      <c r="B27" s="281"/>
      <c r="C27" s="281"/>
      <c r="D27" s="82" t="s">
        <v>98</v>
      </c>
      <c r="E27" s="276" t="s">
        <v>101</v>
      </c>
      <c r="F27" s="287" t="s">
        <v>167</v>
      </c>
      <c r="G27" s="273" t="s">
        <v>178</v>
      </c>
      <c r="H27" s="273"/>
      <c r="I27" s="273"/>
    </row>
    <row r="28" spans="1:9" s="26" customFormat="1" ht="18" customHeight="1" x14ac:dyDescent="0.4">
      <c r="A28" s="282"/>
      <c r="B28" s="282"/>
      <c r="C28" s="282"/>
      <c r="D28" s="81" t="s">
        <v>109</v>
      </c>
      <c r="E28" s="277"/>
      <c r="F28" s="277"/>
      <c r="G28" s="35" t="s">
        <v>108</v>
      </c>
      <c r="H28" s="83" t="s">
        <v>107</v>
      </c>
      <c r="I28" s="78" t="s">
        <v>106</v>
      </c>
    </row>
    <row r="29" spans="1:9" ht="22.5" customHeight="1" x14ac:dyDescent="0.4">
      <c r="A29" s="48" t="s">
        <v>160</v>
      </c>
      <c r="B29" s="32" t="s">
        <v>159</v>
      </c>
      <c r="C29" s="45" t="s">
        <v>99</v>
      </c>
      <c r="D29" s="42">
        <v>43.45</v>
      </c>
      <c r="E29" s="43">
        <v>76</v>
      </c>
      <c r="F29" s="43">
        <v>54</v>
      </c>
      <c r="G29" s="43" t="s">
        <v>100</v>
      </c>
      <c r="H29" s="43" t="s">
        <v>100</v>
      </c>
      <c r="I29" s="80" t="s">
        <v>100</v>
      </c>
    </row>
    <row r="30" spans="1:9" ht="22.5" customHeight="1" x14ac:dyDescent="0.4">
      <c r="A30" s="34"/>
      <c r="B30" s="32" t="s">
        <v>161</v>
      </c>
      <c r="C30" s="41"/>
      <c r="D30" s="42">
        <v>43.45</v>
      </c>
      <c r="E30" s="43">
        <v>76</v>
      </c>
      <c r="F30" s="43">
        <v>51</v>
      </c>
      <c r="G30" s="43" t="s">
        <v>100</v>
      </c>
      <c r="H30" s="43" t="s">
        <v>100</v>
      </c>
      <c r="I30" s="80" t="s">
        <v>100</v>
      </c>
    </row>
    <row r="31" spans="1:9" ht="22.5" customHeight="1" x14ac:dyDescent="0.4">
      <c r="A31" s="40"/>
      <c r="B31" s="32" t="s">
        <v>162</v>
      </c>
      <c r="C31" s="41"/>
      <c r="D31" s="42">
        <v>43.45</v>
      </c>
      <c r="E31" s="43">
        <v>76</v>
      </c>
      <c r="F31" s="43">
        <v>53</v>
      </c>
      <c r="G31" s="43" t="s">
        <v>100</v>
      </c>
      <c r="H31" s="43" t="s">
        <v>100</v>
      </c>
      <c r="I31" s="80" t="s">
        <v>100</v>
      </c>
    </row>
    <row r="32" spans="1:9" ht="22.5" customHeight="1" x14ac:dyDescent="0.4">
      <c r="A32" s="40"/>
      <c r="B32" s="32" t="s">
        <v>163</v>
      </c>
      <c r="C32" s="41"/>
      <c r="D32" s="42">
        <v>43.45</v>
      </c>
      <c r="E32" s="43">
        <v>76</v>
      </c>
      <c r="F32" s="43">
        <v>35</v>
      </c>
      <c r="G32" s="43" t="s">
        <v>100</v>
      </c>
      <c r="H32" s="43" t="s">
        <v>100</v>
      </c>
      <c r="I32" s="80" t="s">
        <v>100</v>
      </c>
    </row>
    <row r="33" spans="1:9" ht="22.5" customHeight="1" x14ac:dyDescent="0.4">
      <c r="A33" s="76"/>
      <c r="B33" s="74" t="s">
        <v>165</v>
      </c>
      <c r="C33" s="53"/>
      <c r="D33" s="77">
        <v>40.700000000000003</v>
      </c>
      <c r="E33" s="44">
        <v>76</v>
      </c>
      <c r="F33" s="44">
        <v>34</v>
      </c>
      <c r="G33" s="44" t="s">
        <v>100</v>
      </c>
      <c r="H33" s="44" t="s">
        <v>100</v>
      </c>
      <c r="I33" s="44" t="s">
        <v>100</v>
      </c>
    </row>
    <row r="34" spans="1:9" x14ac:dyDescent="0.4">
      <c r="A34" s="24" t="s">
        <v>104</v>
      </c>
    </row>
    <row r="35" spans="1:9" x14ac:dyDescent="0.4">
      <c r="A35" s="24" t="s">
        <v>105</v>
      </c>
    </row>
    <row r="36" spans="1:9" x14ac:dyDescent="0.4">
      <c r="A36" s="24" t="s">
        <v>169</v>
      </c>
    </row>
    <row r="37" spans="1:9" x14ac:dyDescent="0.4">
      <c r="A37" s="24"/>
    </row>
  </sheetData>
  <mergeCells count="16">
    <mergeCell ref="A1:I1"/>
    <mergeCell ref="A24:I24"/>
    <mergeCell ref="D3:I3"/>
    <mergeCell ref="D4:E4"/>
    <mergeCell ref="G27:I27"/>
    <mergeCell ref="E27:E28"/>
    <mergeCell ref="F4:G4"/>
    <mergeCell ref="H4:I4"/>
    <mergeCell ref="A27:C28"/>
    <mergeCell ref="A11:C13"/>
    <mergeCell ref="D11:I11"/>
    <mergeCell ref="D12:E12"/>
    <mergeCell ref="F12:G12"/>
    <mergeCell ref="H12:I12"/>
    <mergeCell ref="A3:C5"/>
    <mergeCell ref="F27:F28"/>
  </mergeCells>
  <phoneticPr fontI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  <ignoredErrors>
    <ignoredError sqref="B7:B10 B15:B18 B30:B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8F9D-0F59-4C67-8C37-6ADB78C86441}">
  <dimension ref="A1:N27"/>
  <sheetViews>
    <sheetView view="pageBreakPreview" zoomScale="110" zoomScaleNormal="100" zoomScaleSheetLayoutView="110" workbookViewId="0">
      <selection activeCell="A20" sqref="A20:M20"/>
    </sheetView>
  </sheetViews>
  <sheetFormatPr defaultRowHeight="13.5" x14ac:dyDescent="0.4"/>
  <cols>
    <col min="1" max="1" width="0.875" style="24" customWidth="1"/>
    <col min="2" max="2" width="4.125" style="29" customWidth="1"/>
    <col min="3" max="3" width="3.625" style="30" customWidth="1"/>
    <col min="4" max="4" width="4.125" style="29" customWidth="1"/>
    <col min="5" max="5" width="0.875" style="24" customWidth="1"/>
    <col min="6" max="12" width="8.875" style="24" customWidth="1"/>
    <col min="13" max="13" width="0.875" style="24" customWidth="1"/>
    <col min="14" max="248" width="9" style="24"/>
    <col min="249" max="249" width="0.875" style="24" customWidth="1"/>
    <col min="250" max="250" width="4.125" style="24" customWidth="1"/>
    <col min="251" max="251" width="3.625" style="24" customWidth="1"/>
    <col min="252" max="252" width="4.125" style="24" customWidth="1"/>
    <col min="253" max="253" width="0.875" style="24" customWidth="1"/>
    <col min="254" max="254" width="7.625" style="24" customWidth="1"/>
    <col min="255" max="255" width="2.625" style="24" customWidth="1"/>
    <col min="256" max="256" width="7.625" style="24" customWidth="1"/>
    <col min="257" max="257" width="2.625" style="24" customWidth="1"/>
    <col min="258" max="258" width="7.625" style="24" customWidth="1"/>
    <col min="259" max="259" width="2.625" style="24" customWidth="1"/>
    <col min="260" max="260" width="7.625" style="24" customWidth="1"/>
    <col min="261" max="261" width="2.625" style="24" customWidth="1"/>
    <col min="262" max="262" width="7.625" style="24" customWidth="1"/>
    <col min="263" max="263" width="2.625" style="24" customWidth="1"/>
    <col min="264" max="264" width="7.625" style="24" customWidth="1"/>
    <col min="265" max="265" width="2.625" style="24" customWidth="1"/>
    <col min="266" max="266" width="7.625" style="24" customWidth="1"/>
    <col min="267" max="267" width="2.625" style="24" customWidth="1"/>
    <col min="268" max="268" width="0.875" style="24" customWidth="1"/>
    <col min="269" max="504" width="9" style="24"/>
    <col min="505" max="505" width="0.875" style="24" customWidth="1"/>
    <col min="506" max="506" width="4.125" style="24" customWidth="1"/>
    <col min="507" max="507" width="3.625" style="24" customWidth="1"/>
    <col min="508" max="508" width="4.125" style="24" customWidth="1"/>
    <col min="509" max="509" width="0.875" style="24" customWidth="1"/>
    <col min="510" max="510" width="7.625" style="24" customWidth="1"/>
    <col min="511" max="511" width="2.625" style="24" customWidth="1"/>
    <col min="512" max="512" width="7.625" style="24" customWidth="1"/>
    <col min="513" max="513" width="2.625" style="24" customWidth="1"/>
    <col min="514" max="514" width="7.625" style="24" customWidth="1"/>
    <col min="515" max="515" width="2.625" style="24" customWidth="1"/>
    <col min="516" max="516" width="7.625" style="24" customWidth="1"/>
    <col min="517" max="517" width="2.625" style="24" customWidth="1"/>
    <col min="518" max="518" width="7.625" style="24" customWidth="1"/>
    <col min="519" max="519" width="2.625" style="24" customWidth="1"/>
    <col min="520" max="520" width="7.625" style="24" customWidth="1"/>
    <col min="521" max="521" width="2.625" style="24" customWidth="1"/>
    <col min="522" max="522" width="7.625" style="24" customWidth="1"/>
    <col min="523" max="523" width="2.625" style="24" customWidth="1"/>
    <col min="524" max="524" width="0.875" style="24" customWidth="1"/>
    <col min="525" max="760" width="9" style="24"/>
    <col min="761" max="761" width="0.875" style="24" customWidth="1"/>
    <col min="762" max="762" width="4.125" style="24" customWidth="1"/>
    <col min="763" max="763" width="3.625" style="24" customWidth="1"/>
    <col min="764" max="764" width="4.125" style="24" customWidth="1"/>
    <col min="765" max="765" width="0.875" style="24" customWidth="1"/>
    <col min="766" max="766" width="7.625" style="24" customWidth="1"/>
    <col min="767" max="767" width="2.625" style="24" customWidth="1"/>
    <col min="768" max="768" width="7.625" style="24" customWidth="1"/>
    <col min="769" max="769" width="2.625" style="24" customWidth="1"/>
    <col min="770" max="770" width="7.625" style="24" customWidth="1"/>
    <col min="771" max="771" width="2.625" style="24" customWidth="1"/>
    <col min="772" max="772" width="7.625" style="24" customWidth="1"/>
    <col min="773" max="773" width="2.625" style="24" customWidth="1"/>
    <col min="774" max="774" width="7.625" style="24" customWidth="1"/>
    <col min="775" max="775" width="2.625" style="24" customWidth="1"/>
    <col min="776" max="776" width="7.625" style="24" customWidth="1"/>
    <col min="777" max="777" width="2.625" style="24" customWidth="1"/>
    <col min="778" max="778" width="7.625" style="24" customWidth="1"/>
    <col min="779" max="779" width="2.625" style="24" customWidth="1"/>
    <col min="780" max="780" width="0.875" style="24" customWidth="1"/>
    <col min="781" max="1016" width="9" style="24"/>
    <col min="1017" max="1017" width="0.875" style="24" customWidth="1"/>
    <col min="1018" max="1018" width="4.125" style="24" customWidth="1"/>
    <col min="1019" max="1019" width="3.625" style="24" customWidth="1"/>
    <col min="1020" max="1020" width="4.125" style="24" customWidth="1"/>
    <col min="1021" max="1021" width="0.875" style="24" customWidth="1"/>
    <col min="1022" max="1022" width="7.625" style="24" customWidth="1"/>
    <col min="1023" max="1023" width="2.625" style="24" customWidth="1"/>
    <col min="1024" max="1024" width="7.625" style="24" customWidth="1"/>
    <col min="1025" max="1025" width="2.625" style="24" customWidth="1"/>
    <col min="1026" max="1026" width="7.625" style="24" customWidth="1"/>
    <col min="1027" max="1027" width="2.625" style="24" customWidth="1"/>
    <col min="1028" max="1028" width="7.625" style="24" customWidth="1"/>
    <col min="1029" max="1029" width="2.625" style="24" customWidth="1"/>
    <col min="1030" max="1030" width="7.625" style="24" customWidth="1"/>
    <col min="1031" max="1031" width="2.625" style="24" customWidth="1"/>
    <col min="1032" max="1032" width="7.625" style="24" customWidth="1"/>
    <col min="1033" max="1033" width="2.625" style="24" customWidth="1"/>
    <col min="1034" max="1034" width="7.625" style="24" customWidth="1"/>
    <col min="1035" max="1035" width="2.625" style="24" customWidth="1"/>
    <col min="1036" max="1036" width="0.875" style="24" customWidth="1"/>
    <col min="1037" max="1272" width="9" style="24"/>
    <col min="1273" max="1273" width="0.875" style="24" customWidth="1"/>
    <col min="1274" max="1274" width="4.125" style="24" customWidth="1"/>
    <col min="1275" max="1275" width="3.625" style="24" customWidth="1"/>
    <col min="1276" max="1276" width="4.125" style="24" customWidth="1"/>
    <col min="1277" max="1277" width="0.875" style="24" customWidth="1"/>
    <col min="1278" max="1278" width="7.625" style="24" customWidth="1"/>
    <col min="1279" max="1279" width="2.625" style="24" customWidth="1"/>
    <col min="1280" max="1280" width="7.625" style="24" customWidth="1"/>
    <col min="1281" max="1281" width="2.625" style="24" customWidth="1"/>
    <col min="1282" max="1282" width="7.625" style="24" customWidth="1"/>
    <col min="1283" max="1283" width="2.625" style="24" customWidth="1"/>
    <col min="1284" max="1284" width="7.625" style="24" customWidth="1"/>
    <col min="1285" max="1285" width="2.625" style="24" customWidth="1"/>
    <col min="1286" max="1286" width="7.625" style="24" customWidth="1"/>
    <col min="1287" max="1287" width="2.625" style="24" customWidth="1"/>
    <col min="1288" max="1288" width="7.625" style="24" customWidth="1"/>
    <col min="1289" max="1289" width="2.625" style="24" customWidth="1"/>
    <col min="1290" max="1290" width="7.625" style="24" customWidth="1"/>
    <col min="1291" max="1291" width="2.625" style="24" customWidth="1"/>
    <col min="1292" max="1292" width="0.875" style="24" customWidth="1"/>
    <col min="1293" max="1528" width="9" style="24"/>
    <col min="1529" max="1529" width="0.875" style="24" customWidth="1"/>
    <col min="1530" max="1530" width="4.125" style="24" customWidth="1"/>
    <col min="1531" max="1531" width="3.625" style="24" customWidth="1"/>
    <col min="1532" max="1532" width="4.125" style="24" customWidth="1"/>
    <col min="1533" max="1533" width="0.875" style="24" customWidth="1"/>
    <col min="1534" max="1534" width="7.625" style="24" customWidth="1"/>
    <col min="1535" max="1535" width="2.625" style="24" customWidth="1"/>
    <col min="1536" max="1536" width="7.625" style="24" customWidth="1"/>
    <col min="1537" max="1537" width="2.625" style="24" customWidth="1"/>
    <col min="1538" max="1538" width="7.625" style="24" customWidth="1"/>
    <col min="1539" max="1539" width="2.625" style="24" customWidth="1"/>
    <col min="1540" max="1540" width="7.625" style="24" customWidth="1"/>
    <col min="1541" max="1541" width="2.625" style="24" customWidth="1"/>
    <col min="1542" max="1542" width="7.625" style="24" customWidth="1"/>
    <col min="1543" max="1543" width="2.625" style="24" customWidth="1"/>
    <col min="1544" max="1544" width="7.625" style="24" customWidth="1"/>
    <col min="1545" max="1545" width="2.625" style="24" customWidth="1"/>
    <col min="1546" max="1546" width="7.625" style="24" customWidth="1"/>
    <col min="1547" max="1547" width="2.625" style="24" customWidth="1"/>
    <col min="1548" max="1548" width="0.875" style="24" customWidth="1"/>
    <col min="1549" max="1784" width="9" style="24"/>
    <col min="1785" max="1785" width="0.875" style="24" customWidth="1"/>
    <col min="1786" max="1786" width="4.125" style="24" customWidth="1"/>
    <col min="1787" max="1787" width="3.625" style="24" customWidth="1"/>
    <col min="1788" max="1788" width="4.125" style="24" customWidth="1"/>
    <col min="1789" max="1789" width="0.875" style="24" customWidth="1"/>
    <col min="1790" max="1790" width="7.625" style="24" customWidth="1"/>
    <col min="1791" max="1791" width="2.625" style="24" customWidth="1"/>
    <col min="1792" max="1792" width="7.625" style="24" customWidth="1"/>
    <col min="1793" max="1793" width="2.625" style="24" customWidth="1"/>
    <col min="1794" max="1794" width="7.625" style="24" customWidth="1"/>
    <col min="1795" max="1795" width="2.625" style="24" customWidth="1"/>
    <col min="1796" max="1796" width="7.625" style="24" customWidth="1"/>
    <col min="1797" max="1797" width="2.625" style="24" customWidth="1"/>
    <col min="1798" max="1798" width="7.625" style="24" customWidth="1"/>
    <col min="1799" max="1799" width="2.625" style="24" customWidth="1"/>
    <col min="1800" max="1800" width="7.625" style="24" customWidth="1"/>
    <col min="1801" max="1801" width="2.625" style="24" customWidth="1"/>
    <col min="1802" max="1802" width="7.625" style="24" customWidth="1"/>
    <col min="1803" max="1803" width="2.625" style="24" customWidth="1"/>
    <col min="1804" max="1804" width="0.875" style="24" customWidth="1"/>
    <col min="1805" max="2040" width="9" style="24"/>
    <col min="2041" max="2041" width="0.875" style="24" customWidth="1"/>
    <col min="2042" max="2042" width="4.125" style="24" customWidth="1"/>
    <col min="2043" max="2043" width="3.625" style="24" customWidth="1"/>
    <col min="2044" max="2044" width="4.125" style="24" customWidth="1"/>
    <col min="2045" max="2045" width="0.875" style="24" customWidth="1"/>
    <col min="2046" max="2046" width="7.625" style="24" customWidth="1"/>
    <col min="2047" max="2047" width="2.625" style="24" customWidth="1"/>
    <col min="2048" max="2048" width="7.625" style="24" customWidth="1"/>
    <col min="2049" max="2049" width="2.625" style="24" customWidth="1"/>
    <col min="2050" max="2050" width="7.625" style="24" customWidth="1"/>
    <col min="2051" max="2051" width="2.625" style="24" customWidth="1"/>
    <col min="2052" max="2052" width="7.625" style="24" customWidth="1"/>
    <col min="2053" max="2053" width="2.625" style="24" customWidth="1"/>
    <col min="2054" max="2054" width="7.625" style="24" customWidth="1"/>
    <col min="2055" max="2055" width="2.625" style="24" customWidth="1"/>
    <col min="2056" max="2056" width="7.625" style="24" customWidth="1"/>
    <col min="2057" max="2057" width="2.625" style="24" customWidth="1"/>
    <col min="2058" max="2058" width="7.625" style="24" customWidth="1"/>
    <col min="2059" max="2059" width="2.625" style="24" customWidth="1"/>
    <col min="2060" max="2060" width="0.875" style="24" customWidth="1"/>
    <col min="2061" max="2296" width="9" style="24"/>
    <col min="2297" max="2297" width="0.875" style="24" customWidth="1"/>
    <col min="2298" max="2298" width="4.125" style="24" customWidth="1"/>
    <col min="2299" max="2299" width="3.625" style="24" customWidth="1"/>
    <col min="2300" max="2300" width="4.125" style="24" customWidth="1"/>
    <col min="2301" max="2301" width="0.875" style="24" customWidth="1"/>
    <col min="2302" max="2302" width="7.625" style="24" customWidth="1"/>
    <col min="2303" max="2303" width="2.625" style="24" customWidth="1"/>
    <col min="2304" max="2304" width="7.625" style="24" customWidth="1"/>
    <col min="2305" max="2305" width="2.625" style="24" customWidth="1"/>
    <col min="2306" max="2306" width="7.625" style="24" customWidth="1"/>
    <col min="2307" max="2307" width="2.625" style="24" customWidth="1"/>
    <col min="2308" max="2308" width="7.625" style="24" customWidth="1"/>
    <col min="2309" max="2309" width="2.625" style="24" customWidth="1"/>
    <col min="2310" max="2310" width="7.625" style="24" customWidth="1"/>
    <col min="2311" max="2311" width="2.625" style="24" customWidth="1"/>
    <col min="2312" max="2312" width="7.625" style="24" customWidth="1"/>
    <col min="2313" max="2313" width="2.625" style="24" customWidth="1"/>
    <col min="2314" max="2314" width="7.625" style="24" customWidth="1"/>
    <col min="2315" max="2315" width="2.625" style="24" customWidth="1"/>
    <col min="2316" max="2316" width="0.875" style="24" customWidth="1"/>
    <col min="2317" max="2552" width="9" style="24"/>
    <col min="2553" max="2553" width="0.875" style="24" customWidth="1"/>
    <col min="2554" max="2554" width="4.125" style="24" customWidth="1"/>
    <col min="2555" max="2555" width="3.625" style="24" customWidth="1"/>
    <col min="2556" max="2556" width="4.125" style="24" customWidth="1"/>
    <col min="2557" max="2557" width="0.875" style="24" customWidth="1"/>
    <col min="2558" max="2558" width="7.625" style="24" customWidth="1"/>
    <col min="2559" max="2559" width="2.625" style="24" customWidth="1"/>
    <col min="2560" max="2560" width="7.625" style="24" customWidth="1"/>
    <col min="2561" max="2561" width="2.625" style="24" customWidth="1"/>
    <col min="2562" max="2562" width="7.625" style="24" customWidth="1"/>
    <col min="2563" max="2563" width="2.625" style="24" customWidth="1"/>
    <col min="2564" max="2564" width="7.625" style="24" customWidth="1"/>
    <col min="2565" max="2565" width="2.625" style="24" customWidth="1"/>
    <col min="2566" max="2566" width="7.625" style="24" customWidth="1"/>
    <col min="2567" max="2567" width="2.625" style="24" customWidth="1"/>
    <col min="2568" max="2568" width="7.625" style="24" customWidth="1"/>
    <col min="2569" max="2569" width="2.625" style="24" customWidth="1"/>
    <col min="2570" max="2570" width="7.625" style="24" customWidth="1"/>
    <col min="2571" max="2571" width="2.625" style="24" customWidth="1"/>
    <col min="2572" max="2572" width="0.875" style="24" customWidth="1"/>
    <col min="2573" max="2808" width="9" style="24"/>
    <col min="2809" max="2809" width="0.875" style="24" customWidth="1"/>
    <col min="2810" max="2810" width="4.125" style="24" customWidth="1"/>
    <col min="2811" max="2811" width="3.625" style="24" customWidth="1"/>
    <col min="2812" max="2812" width="4.125" style="24" customWidth="1"/>
    <col min="2813" max="2813" width="0.875" style="24" customWidth="1"/>
    <col min="2814" max="2814" width="7.625" style="24" customWidth="1"/>
    <col min="2815" max="2815" width="2.625" style="24" customWidth="1"/>
    <col min="2816" max="2816" width="7.625" style="24" customWidth="1"/>
    <col min="2817" max="2817" width="2.625" style="24" customWidth="1"/>
    <col min="2818" max="2818" width="7.625" style="24" customWidth="1"/>
    <col min="2819" max="2819" width="2.625" style="24" customWidth="1"/>
    <col min="2820" max="2820" width="7.625" style="24" customWidth="1"/>
    <col min="2821" max="2821" width="2.625" style="24" customWidth="1"/>
    <col min="2822" max="2822" width="7.625" style="24" customWidth="1"/>
    <col min="2823" max="2823" width="2.625" style="24" customWidth="1"/>
    <col min="2824" max="2824" width="7.625" style="24" customWidth="1"/>
    <col min="2825" max="2825" width="2.625" style="24" customWidth="1"/>
    <col min="2826" max="2826" width="7.625" style="24" customWidth="1"/>
    <col min="2827" max="2827" width="2.625" style="24" customWidth="1"/>
    <col min="2828" max="2828" width="0.875" style="24" customWidth="1"/>
    <col min="2829" max="3064" width="9" style="24"/>
    <col min="3065" max="3065" width="0.875" style="24" customWidth="1"/>
    <col min="3066" max="3066" width="4.125" style="24" customWidth="1"/>
    <col min="3067" max="3067" width="3.625" style="24" customWidth="1"/>
    <col min="3068" max="3068" width="4.125" style="24" customWidth="1"/>
    <col min="3069" max="3069" width="0.875" style="24" customWidth="1"/>
    <col min="3070" max="3070" width="7.625" style="24" customWidth="1"/>
    <col min="3071" max="3071" width="2.625" style="24" customWidth="1"/>
    <col min="3072" max="3072" width="7.625" style="24" customWidth="1"/>
    <col min="3073" max="3073" width="2.625" style="24" customWidth="1"/>
    <col min="3074" max="3074" width="7.625" style="24" customWidth="1"/>
    <col min="3075" max="3075" width="2.625" style="24" customWidth="1"/>
    <col min="3076" max="3076" width="7.625" style="24" customWidth="1"/>
    <col min="3077" max="3077" width="2.625" style="24" customWidth="1"/>
    <col min="3078" max="3078" width="7.625" style="24" customWidth="1"/>
    <col min="3079" max="3079" width="2.625" style="24" customWidth="1"/>
    <col min="3080" max="3080" width="7.625" style="24" customWidth="1"/>
    <col min="3081" max="3081" width="2.625" style="24" customWidth="1"/>
    <col min="3082" max="3082" width="7.625" style="24" customWidth="1"/>
    <col min="3083" max="3083" width="2.625" style="24" customWidth="1"/>
    <col min="3084" max="3084" width="0.875" style="24" customWidth="1"/>
    <col min="3085" max="3320" width="9" style="24"/>
    <col min="3321" max="3321" width="0.875" style="24" customWidth="1"/>
    <col min="3322" max="3322" width="4.125" style="24" customWidth="1"/>
    <col min="3323" max="3323" width="3.625" style="24" customWidth="1"/>
    <col min="3324" max="3324" width="4.125" style="24" customWidth="1"/>
    <col min="3325" max="3325" width="0.875" style="24" customWidth="1"/>
    <col min="3326" max="3326" width="7.625" style="24" customWidth="1"/>
    <col min="3327" max="3327" width="2.625" style="24" customWidth="1"/>
    <col min="3328" max="3328" width="7.625" style="24" customWidth="1"/>
    <col min="3329" max="3329" width="2.625" style="24" customWidth="1"/>
    <col min="3330" max="3330" width="7.625" style="24" customWidth="1"/>
    <col min="3331" max="3331" width="2.625" style="24" customWidth="1"/>
    <col min="3332" max="3332" width="7.625" style="24" customWidth="1"/>
    <col min="3333" max="3333" width="2.625" style="24" customWidth="1"/>
    <col min="3334" max="3334" width="7.625" style="24" customWidth="1"/>
    <col min="3335" max="3335" width="2.625" style="24" customWidth="1"/>
    <col min="3336" max="3336" width="7.625" style="24" customWidth="1"/>
    <col min="3337" max="3337" width="2.625" style="24" customWidth="1"/>
    <col min="3338" max="3338" width="7.625" style="24" customWidth="1"/>
    <col min="3339" max="3339" width="2.625" style="24" customWidth="1"/>
    <col min="3340" max="3340" width="0.875" style="24" customWidth="1"/>
    <col min="3341" max="3576" width="9" style="24"/>
    <col min="3577" max="3577" width="0.875" style="24" customWidth="1"/>
    <col min="3578" max="3578" width="4.125" style="24" customWidth="1"/>
    <col min="3579" max="3579" width="3.625" style="24" customWidth="1"/>
    <col min="3580" max="3580" width="4.125" style="24" customWidth="1"/>
    <col min="3581" max="3581" width="0.875" style="24" customWidth="1"/>
    <col min="3582" max="3582" width="7.625" style="24" customWidth="1"/>
    <col min="3583" max="3583" width="2.625" style="24" customWidth="1"/>
    <col min="3584" max="3584" width="7.625" style="24" customWidth="1"/>
    <col min="3585" max="3585" width="2.625" style="24" customWidth="1"/>
    <col min="3586" max="3586" width="7.625" style="24" customWidth="1"/>
    <col min="3587" max="3587" width="2.625" style="24" customWidth="1"/>
    <col min="3588" max="3588" width="7.625" style="24" customWidth="1"/>
    <col min="3589" max="3589" width="2.625" style="24" customWidth="1"/>
    <col min="3590" max="3590" width="7.625" style="24" customWidth="1"/>
    <col min="3591" max="3591" width="2.625" style="24" customWidth="1"/>
    <col min="3592" max="3592" width="7.625" style="24" customWidth="1"/>
    <col min="3593" max="3593" width="2.625" style="24" customWidth="1"/>
    <col min="3594" max="3594" width="7.625" style="24" customWidth="1"/>
    <col min="3595" max="3595" width="2.625" style="24" customWidth="1"/>
    <col min="3596" max="3596" width="0.875" style="24" customWidth="1"/>
    <col min="3597" max="3832" width="9" style="24"/>
    <col min="3833" max="3833" width="0.875" style="24" customWidth="1"/>
    <col min="3834" max="3834" width="4.125" style="24" customWidth="1"/>
    <col min="3835" max="3835" width="3.625" style="24" customWidth="1"/>
    <col min="3836" max="3836" width="4.125" style="24" customWidth="1"/>
    <col min="3837" max="3837" width="0.875" style="24" customWidth="1"/>
    <col min="3838" max="3838" width="7.625" style="24" customWidth="1"/>
    <col min="3839" max="3839" width="2.625" style="24" customWidth="1"/>
    <col min="3840" max="3840" width="7.625" style="24" customWidth="1"/>
    <col min="3841" max="3841" width="2.625" style="24" customWidth="1"/>
    <col min="3842" max="3842" width="7.625" style="24" customWidth="1"/>
    <col min="3843" max="3843" width="2.625" style="24" customWidth="1"/>
    <col min="3844" max="3844" width="7.625" style="24" customWidth="1"/>
    <col min="3845" max="3845" width="2.625" style="24" customWidth="1"/>
    <col min="3846" max="3846" width="7.625" style="24" customWidth="1"/>
    <col min="3847" max="3847" width="2.625" style="24" customWidth="1"/>
    <col min="3848" max="3848" width="7.625" style="24" customWidth="1"/>
    <col min="3849" max="3849" width="2.625" style="24" customWidth="1"/>
    <col min="3850" max="3850" width="7.625" style="24" customWidth="1"/>
    <col min="3851" max="3851" width="2.625" style="24" customWidth="1"/>
    <col min="3852" max="3852" width="0.875" style="24" customWidth="1"/>
    <col min="3853" max="4088" width="9" style="24"/>
    <col min="4089" max="4089" width="0.875" style="24" customWidth="1"/>
    <col min="4090" max="4090" width="4.125" style="24" customWidth="1"/>
    <col min="4091" max="4091" width="3.625" style="24" customWidth="1"/>
    <col min="4092" max="4092" width="4.125" style="24" customWidth="1"/>
    <col min="4093" max="4093" width="0.875" style="24" customWidth="1"/>
    <col min="4094" max="4094" width="7.625" style="24" customWidth="1"/>
    <col min="4095" max="4095" width="2.625" style="24" customWidth="1"/>
    <col min="4096" max="4096" width="7.625" style="24" customWidth="1"/>
    <col min="4097" max="4097" width="2.625" style="24" customWidth="1"/>
    <col min="4098" max="4098" width="7.625" style="24" customWidth="1"/>
    <col min="4099" max="4099" width="2.625" style="24" customWidth="1"/>
    <col min="4100" max="4100" width="7.625" style="24" customWidth="1"/>
    <col min="4101" max="4101" width="2.625" style="24" customWidth="1"/>
    <col min="4102" max="4102" width="7.625" style="24" customWidth="1"/>
    <col min="4103" max="4103" width="2.625" style="24" customWidth="1"/>
    <col min="4104" max="4104" width="7.625" style="24" customWidth="1"/>
    <col min="4105" max="4105" width="2.625" style="24" customWidth="1"/>
    <col min="4106" max="4106" width="7.625" style="24" customWidth="1"/>
    <col min="4107" max="4107" width="2.625" style="24" customWidth="1"/>
    <col min="4108" max="4108" width="0.875" style="24" customWidth="1"/>
    <col min="4109" max="4344" width="9" style="24"/>
    <col min="4345" max="4345" width="0.875" style="24" customWidth="1"/>
    <col min="4346" max="4346" width="4.125" style="24" customWidth="1"/>
    <col min="4347" max="4347" width="3.625" style="24" customWidth="1"/>
    <col min="4348" max="4348" width="4.125" style="24" customWidth="1"/>
    <col min="4349" max="4349" width="0.875" style="24" customWidth="1"/>
    <col min="4350" max="4350" width="7.625" style="24" customWidth="1"/>
    <col min="4351" max="4351" width="2.625" style="24" customWidth="1"/>
    <col min="4352" max="4352" width="7.625" style="24" customWidth="1"/>
    <col min="4353" max="4353" width="2.625" style="24" customWidth="1"/>
    <col min="4354" max="4354" width="7.625" style="24" customWidth="1"/>
    <col min="4355" max="4355" width="2.625" style="24" customWidth="1"/>
    <col min="4356" max="4356" width="7.625" style="24" customWidth="1"/>
    <col min="4357" max="4357" width="2.625" style="24" customWidth="1"/>
    <col min="4358" max="4358" width="7.625" style="24" customWidth="1"/>
    <col min="4359" max="4359" width="2.625" style="24" customWidth="1"/>
    <col min="4360" max="4360" width="7.625" style="24" customWidth="1"/>
    <col min="4361" max="4361" width="2.625" style="24" customWidth="1"/>
    <col min="4362" max="4362" width="7.625" style="24" customWidth="1"/>
    <col min="4363" max="4363" width="2.625" style="24" customWidth="1"/>
    <col min="4364" max="4364" width="0.875" style="24" customWidth="1"/>
    <col min="4365" max="4600" width="9" style="24"/>
    <col min="4601" max="4601" width="0.875" style="24" customWidth="1"/>
    <col min="4602" max="4602" width="4.125" style="24" customWidth="1"/>
    <col min="4603" max="4603" width="3.625" style="24" customWidth="1"/>
    <col min="4604" max="4604" width="4.125" style="24" customWidth="1"/>
    <col min="4605" max="4605" width="0.875" style="24" customWidth="1"/>
    <col min="4606" max="4606" width="7.625" style="24" customWidth="1"/>
    <col min="4607" max="4607" width="2.625" style="24" customWidth="1"/>
    <col min="4608" max="4608" width="7.625" style="24" customWidth="1"/>
    <col min="4609" max="4609" width="2.625" style="24" customWidth="1"/>
    <col min="4610" max="4610" width="7.625" style="24" customWidth="1"/>
    <col min="4611" max="4611" width="2.625" style="24" customWidth="1"/>
    <col min="4612" max="4612" width="7.625" style="24" customWidth="1"/>
    <col min="4613" max="4613" width="2.625" style="24" customWidth="1"/>
    <col min="4614" max="4614" width="7.625" style="24" customWidth="1"/>
    <col min="4615" max="4615" width="2.625" style="24" customWidth="1"/>
    <col min="4616" max="4616" width="7.625" style="24" customWidth="1"/>
    <col min="4617" max="4617" width="2.625" style="24" customWidth="1"/>
    <col min="4618" max="4618" width="7.625" style="24" customWidth="1"/>
    <col min="4619" max="4619" width="2.625" style="24" customWidth="1"/>
    <col min="4620" max="4620" width="0.875" style="24" customWidth="1"/>
    <col min="4621" max="4856" width="9" style="24"/>
    <col min="4857" max="4857" width="0.875" style="24" customWidth="1"/>
    <col min="4858" max="4858" width="4.125" style="24" customWidth="1"/>
    <col min="4859" max="4859" width="3.625" style="24" customWidth="1"/>
    <col min="4860" max="4860" width="4.125" style="24" customWidth="1"/>
    <col min="4861" max="4861" width="0.875" style="24" customWidth="1"/>
    <col min="4862" max="4862" width="7.625" style="24" customWidth="1"/>
    <col min="4863" max="4863" width="2.625" style="24" customWidth="1"/>
    <col min="4864" max="4864" width="7.625" style="24" customWidth="1"/>
    <col min="4865" max="4865" width="2.625" style="24" customWidth="1"/>
    <col min="4866" max="4866" width="7.625" style="24" customWidth="1"/>
    <col min="4867" max="4867" width="2.625" style="24" customWidth="1"/>
    <col min="4868" max="4868" width="7.625" style="24" customWidth="1"/>
    <col min="4869" max="4869" width="2.625" style="24" customWidth="1"/>
    <col min="4870" max="4870" width="7.625" style="24" customWidth="1"/>
    <col min="4871" max="4871" width="2.625" style="24" customWidth="1"/>
    <col min="4872" max="4872" width="7.625" style="24" customWidth="1"/>
    <col min="4873" max="4873" width="2.625" style="24" customWidth="1"/>
    <col min="4874" max="4874" width="7.625" style="24" customWidth="1"/>
    <col min="4875" max="4875" width="2.625" style="24" customWidth="1"/>
    <col min="4876" max="4876" width="0.875" style="24" customWidth="1"/>
    <col min="4877" max="5112" width="9" style="24"/>
    <col min="5113" max="5113" width="0.875" style="24" customWidth="1"/>
    <col min="5114" max="5114" width="4.125" style="24" customWidth="1"/>
    <col min="5115" max="5115" width="3.625" style="24" customWidth="1"/>
    <col min="5116" max="5116" width="4.125" style="24" customWidth="1"/>
    <col min="5117" max="5117" width="0.875" style="24" customWidth="1"/>
    <col min="5118" max="5118" width="7.625" style="24" customWidth="1"/>
    <col min="5119" max="5119" width="2.625" style="24" customWidth="1"/>
    <col min="5120" max="5120" width="7.625" style="24" customWidth="1"/>
    <col min="5121" max="5121" width="2.625" style="24" customWidth="1"/>
    <col min="5122" max="5122" width="7.625" style="24" customWidth="1"/>
    <col min="5123" max="5123" width="2.625" style="24" customWidth="1"/>
    <col min="5124" max="5124" width="7.625" style="24" customWidth="1"/>
    <col min="5125" max="5125" width="2.625" style="24" customWidth="1"/>
    <col min="5126" max="5126" width="7.625" style="24" customWidth="1"/>
    <col min="5127" max="5127" width="2.625" style="24" customWidth="1"/>
    <col min="5128" max="5128" width="7.625" style="24" customWidth="1"/>
    <col min="5129" max="5129" width="2.625" style="24" customWidth="1"/>
    <col min="5130" max="5130" width="7.625" style="24" customWidth="1"/>
    <col min="5131" max="5131" width="2.625" style="24" customWidth="1"/>
    <col min="5132" max="5132" width="0.875" style="24" customWidth="1"/>
    <col min="5133" max="5368" width="9" style="24"/>
    <col min="5369" max="5369" width="0.875" style="24" customWidth="1"/>
    <col min="5370" max="5370" width="4.125" style="24" customWidth="1"/>
    <col min="5371" max="5371" width="3.625" style="24" customWidth="1"/>
    <col min="5372" max="5372" width="4.125" style="24" customWidth="1"/>
    <col min="5373" max="5373" width="0.875" style="24" customWidth="1"/>
    <col min="5374" max="5374" width="7.625" style="24" customWidth="1"/>
    <col min="5375" max="5375" width="2.625" style="24" customWidth="1"/>
    <col min="5376" max="5376" width="7.625" style="24" customWidth="1"/>
    <col min="5377" max="5377" width="2.625" style="24" customWidth="1"/>
    <col min="5378" max="5378" width="7.625" style="24" customWidth="1"/>
    <col min="5379" max="5379" width="2.625" style="24" customWidth="1"/>
    <col min="5380" max="5380" width="7.625" style="24" customWidth="1"/>
    <col min="5381" max="5381" width="2.625" style="24" customWidth="1"/>
    <col min="5382" max="5382" width="7.625" style="24" customWidth="1"/>
    <col min="5383" max="5383" width="2.625" style="24" customWidth="1"/>
    <col min="5384" max="5384" width="7.625" style="24" customWidth="1"/>
    <col min="5385" max="5385" width="2.625" style="24" customWidth="1"/>
    <col min="5386" max="5386" width="7.625" style="24" customWidth="1"/>
    <col min="5387" max="5387" width="2.625" style="24" customWidth="1"/>
    <col min="5388" max="5388" width="0.875" style="24" customWidth="1"/>
    <col min="5389" max="5624" width="9" style="24"/>
    <col min="5625" max="5625" width="0.875" style="24" customWidth="1"/>
    <col min="5626" max="5626" width="4.125" style="24" customWidth="1"/>
    <col min="5627" max="5627" width="3.625" style="24" customWidth="1"/>
    <col min="5628" max="5628" width="4.125" style="24" customWidth="1"/>
    <col min="5629" max="5629" width="0.875" style="24" customWidth="1"/>
    <col min="5630" max="5630" width="7.625" style="24" customWidth="1"/>
    <col min="5631" max="5631" width="2.625" style="24" customWidth="1"/>
    <col min="5632" max="5632" width="7.625" style="24" customWidth="1"/>
    <col min="5633" max="5633" width="2.625" style="24" customWidth="1"/>
    <col min="5634" max="5634" width="7.625" style="24" customWidth="1"/>
    <col min="5635" max="5635" width="2.625" style="24" customWidth="1"/>
    <col min="5636" max="5636" width="7.625" style="24" customWidth="1"/>
    <col min="5637" max="5637" width="2.625" style="24" customWidth="1"/>
    <col min="5638" max="5638" width="7.625" style="24" customWidth="1"/>
    <col min="5639" max="5639" width="2.625" style="24" customWidth="1"/>
    <col min="5640" max="5640" width="7.625" style="24" customWidth="1"/>
    <col min="5641" max="5641" width="2.625" style="24" customWidth="1"/>
    <col min="5642" max="5642" width="7.625" style="24" customWidth="1"/>
    <col min="5643" max="5643" width="2.625" style="24" customWidth="1"/>
    <col min="5644" max="5644" width="0.875" style="24" customWidth="1"/>
    <col min="5645" max="5880" width="9" style="24"/>
    <col min="5881" max="5881" width="0.875" style="24" customWidth="1"/>
    <col min="5882" max="5882" width="4.125" style="24" customWidth="1"/>
    <col min="5883" max="5883" width="3.625" style="24" customWidth="1"/>
    <col min="5884" max="5884" width="4.125" style="24" customWidth="1"/>
    <col min="5885" max="5885" width="0.875" style="24" customWidth="1"/>
    <col min="5886" max="5886" width="7.625" style="24" customWidth="1"/>
    <col min="5887" max="5887" width="2.625" style="24" customWidth="1"/>
    <col min="5888" max="5888" width="7.625" style="24" customWidth="1"/>
    <col min="5889" max="5889" width="2.625" style="24" customWidth="1"/>
    <col min="5890" max="5890" width="7.625" style="24" customWidth="1"/>
    <col min="5891" max="5891" width="2.625" style="24" customWidth="1"/>
    <col min="5892" max="5892" width="7.625" style="24" customWidth="1"/>
    <col min="5893" max="5893" width="2.625" style="24" customWidth="1"/>
    <col min="5894" max="5894" width="7.625" style="24" customWidth="1"/>
    <col min="5895" max="5895" width="2.625" style="24" customWidth="1"/>
    <col min="5896" max="5896" width="7.625" style="24" customWidth="1"/>
    <col min="5897" max="5897" width="2.625" style="24" customWidth="1"/>
    <col min="5898" max="5898" width="7.625" style="24" customWidth="1"/>
    <col min="5899" max="5899" width="2.625" style="24" customWidth="1"/>
    <col min="5900" max="5900" width="0.875" style="24" customWidth="1"/>
    <col min="5901" max="6136" width="9" style="24"/>
    <col min="6137" max="6137" width="0.875" style="24" customWidth="1"/>
    <col min="6138" max="6138" width="4.125" style="24" customWidth="1"/>
    <col min="6139" max="6139" width="3.625" style="24" customWidth="1"/>
    <col min="6140" max="6140" width="4.125" style="24" customWidth="1"/>
    <col min="6141" max="6141" width="0.875" style="24" customWidth="1"/>
    <col min="6142" max="6142" width="7.625" style="24" customWidth="1"/>
    <col min="6143" max="6143" width="2.625" style="24" customWidth="1"/>
    <col min="6144" max="6144" width="7.625" style="24" customWidth="1"/>
    <col min="6145" max="6145" width="2.625" style="24" customWidth="1"/>
    <col min="6146" max="6146" width="7.625" style="24" customWidth="1"/>
    <col min="6147" max="6147" width="2.625" style="24" customWidth="1"/>
    <col min="6148" max="6148" width="7.625" style="24" customWidth="1"/>
    <col min="6149" max="6149" width="2.625" style="24" customWidth="1"/>
    <col min="6150" max="6150" width="7.625" style="24" customWidth="1"/>
    <col min="6151" max="6151" width="2.625" style="24" customWidth="1"/>
    <col min="6152" max="6152" width="7.625" style="24" customWidth="1"/>
    <col min="6153" max="6153" width="2.625" style="24" customWidth="1"/>
    <col min="6154" max="6154" width="7.625" style="24" customWidth="1"/>
    <col min="6155" max="6155" width="2.625" style="24" customWidth="1"/>
    <col min="6156" max="6156" width="0.875" style="24" customWidth="1"/>
    <col min="6157" max="6392" width="9" style="24"/>
    <col min="6393" max="6393" width="0.875" style="24" customWidth="1"/>
    <col min="6394" max="6394" width="4.125" style="24" customWidth="1"/>
    <col min="6395" max="6395" width="3.625" style="24" customWidth="1"/>
    <col min="6396" max="6396" width="4.125" style="24" customWidth="1"/>
    <col min="6397" max="6397" width="0.875" style="24" customWidth="1"/>
    <col min="6398" max="6398" width="7.625" style="24" customWidth="1"/>
    <col min="6399" max="6399" width="2.625" style="24" customWidth="1"/>
    <col min="6400" max="6400" width="7.625" style="24" customWidth="1"/>
    <col min="6401" max="6401" width="2.625" style="24" customWidth="1"/>
    <col min="6402" max="6402" width="7.625" style="24" customWidth="1"/>
    <col min="6403" max="6403" width="2.625" style="24" customWidth="1"/>
    <col min="6404" max="6404" width="7.625" style="24" customWidth="1"/>
    <col min="6405" max="6405" width="2.625" style="24" customWidth="1"/>
    <col min="6406" max="6406" width="7.625" style="24" customWidth="1"/>
    <col min="6407" max="6407" width="2.625" style="24" customWidth="1"/>
    <col min="6408" max="6408" width="7.625" style="24" customWidth="1"/>
    <col min="6409" max="6409" width="2.625" style="24" customWidth="1"/>
    <col min="6410" max="6410" width="7.625" style="24" customWidth="1"/>
    <col min="6411" max="6411" width="2.625" style="24" customWidth="1"/>
    <col min="6412" max="6412" width="0.875" style="24" customWidth="1"/>
    <col min="6413" max="6648" width="9" style="24"/>
    <col min="6649" max="6649" width="0.875" style="24" customWidth="1"/>
    <col min="6650" max="6650" width="4.125" style="24" customWidth="1"/>
    <col min="6651" max="6651" width="3.625" style="24" customWidth="1"/>
    <col min="6652" max="6652" width="4.125" style="24" customWidth="1"/>
    <col min="6653" max="6653" width="0.875" style="24" customWidth="1"/>
    <col min="6654" max="6654" width="7.625" style="24" customWidth="1"/>
    <col min="6655" max="6655" width="2.625" style="24" customWidth="1"/>
    <col min="6656" max="6656" width="7.625" style="24" customWidth="1"/>
    <col min="6657" max="6657" width="2.625" style="24" customWidth="1"/>
    <col min="6658" max="6658" width="7.625" style="24" customWidth="1"/>
    <col min="6659" max="6659" width="2.625" style="24" customWidth="1"/>
    <col min="6660" max="6660" width="7.625" style="24" customWidth="1"/>
    <col min="6661" max="6661" width="2.625" style="24" customWidth="1"/>
    <col min="6662" max="6662" width="7.625" style="24" customWidth="1"/>
    <col min="6663" max="6663" width="2.625" style="24" customWidth="1"/>
    <col min="6664" max="6664" width="7.625" style="24" customWidth="1"/>
    <col min="6665" max="6665" width="2.625" style="24" customWidth="1"/>
    <col min="6666" max="6666" width="7.625" style="24" customWidth="1"/>
    <col min="6667" max="6667" width="2.625" style="24" customWidth="1"/>
    <col min="6668" max="6668" width="0.875" style="24" customWidth="1"/>
    <col min="6669" max="6904" width="9" style="24"/>
    <col min="6905" max="6905" width="0.875" style="24" customWidth="1"/>
    <col min="6906" max="6906" width="4.125" style="24" customWidth="1"/>
    <col min="6907" max="6907" width="3.625" style="24" customWidth="1"/>
    <col min="6908" max="6908" width="4.125" style="24" customWidth="1"/>
    <col min="6909" max="6909" width="0.875" style="24" customWidth="1"/>
    <col min="6910" max="6910" width="7.625" style="24" customWidth="1"/>
    <col min="6911" max="6911" width="2.625" style="24" customWidth="1"/>
    <col min="6912" max="6912" width="7.625" style="24" customWidth="1"/>
    <col min="6913" max="6913" width="2.625" style="24" customWidth="1"/>
    <col min="6914" max="6914" width="7.625" style="24" customWidth="1"/>
    <col min="6915" max="6915" width="2.625" style="24" customWidth="1"/>
    <col min="6916" max="6916" width="7.625" style="24" customWidth="1"/>
    <col min="6917" max="6917" width="2.625" style="24" customWidth="1"/>
    <col min="6918" max="6918" width="7.625" style="24" customWidth="1"/>
    <col min="6919" max="6919" width="2.625" style="24" customWidth="1"/>
    <col min="6920" max="6920" width="7.625" style="24" customWidth="1"/>
    <col min="6921" max="6921" width="2.625" style="24" customWidth="1"/>
    <col min="6922" max="6922" width="7.625" style="24" customWidth="1"/>
    <col min="6923" max="6923" width="2.625" style="24" customWidth="1"/>
    <col min="6924" max="6924" width="0.875" style="24" customWidth="1"/>
    <col min="6925" max="7160" width="9" style="24"/>
    <col min="7161" max="7161" width="0.875" style="24" customWidth="1"/>
    <col min="7162" max="7162" width="4.125" style="24" customWidth="1"/>
    <col min="7163" max="7163" width="3.625" style="24" customWidth="1"/>
    <col min="7164" max="7164" width="4.125" style="24" customWidth="1"/>
    <col min="7165" max="7165" width="0.875" style="24" customWidth="1"/>
    <col min="7166" max="7166" width="7.625" style="24" customWidth="1"/>
    <col min="7167" max="7167" width="2.625" style="24" customWidth="1"/>
    <col min="7168" max="7168" width="7.625" style="24" customWidth="1"/>
    <col min="7169" max="7169" width="2.625" style="24" customWidth="1"/>
    <col min="7170" max="7170" width="7.625" style="24" customWidth="1"/>
    <col min="7171" max="7171" width="2.625" style="24" customWidth="1"/>
    <col min="7172" max="7172" width="7.625" style="24" customWidth="1"/>
    <col min="7173" max="7173" width="2.625" style="24" customWidth="1"/>
    <col min="7174" max="7174" width="7.625" style="24" customWidth="1"/>
    <col min="7175" max="7175" width="2.625" style="24" customWidth="1"/>
    <col min="7176" max="7176" width="7.625" style="24" customWidth="1"/>
    <col min="7177" max="7177" width="2.625" style="24" customWidth="1"/>
    <col min="7178" max="7178" width="7.625" style="24" customWidth="1"/>
    <col min="7179" max="7179" width="2.625" style="24" customWidth="1"/>
    <col min="7180" max="7180" width="0.875" style="24" customWidth="1"/>
    <col min="7181" max="7416" width="9" style="24"/>
    <col min="7417" max="7417" width="0.875" style="24" customWidth="1"/>
    <col min="7418" max="7418" width="4.125" style="24" customWidth="1"/>
    <col min="7419" max="7419" width="3.625" style="24" customWidth="1"/>
    <col min="7420" max="7420" width="4.125" style="24" customWidth="1"/>
    <col min="7421" max="7421" width="0.875" style="24" customWidth="1"/>
    <col min="7422" max="7422" width="7.625" style="24" customWidth="1"/>
    <col min="7423" max="7423" width="2.625" style="24" customWidth="1"/>
    <col min="7424" max="7424" width="7.625" style="24" customWidth="1"/>
    <col min="7425" max="7425" width="2.625" style="24" customWidth="1"/>
    <col min="7426" max="7426" width="7.625" style="24" customWidth="1"/>
    <col min="7427" max="7427" width="2.625" style="24" customWidth="1"/>
    <col min="7428" max="7428" width="7.625" style="24" customWidth="1"/>
    <col min="7429" max="7429" width="2.625" style="24" customWidth="1"/>
    <col min="7430" max="7430" width="7.625" style="24" customWidth="1"/>
    <col min="7431" max="7431" width="2.625" style="24" customWidth="1"/>
    <col min="7432" max="7432" width="7.625" style="24" customWidth="1"/>
    <col min="7433" max="7433" width="2.625" style="24" customWidth="1"/>
    <col min="7434" max="7434" width="7.625" style="24" customWidth="1"/>
    <col min="7435" max="7435" width="2.625" style="24" customWidth="1"/>
    <col min="7436" max="7436" width="0.875" style="24" customWidth="1"/>
    <col min="7437" max="7672" width="9" style="24"/>
    <col min="7673" max="7673" width="0.875" style="24" customWidth="1"/>
    <col min="7674" max="7674" width="4.125" style="24" customWidth="1"/>
    <col min="7675" max="7675" width="3.625" style="24" customWidth="1"/>
    <col min="7676" max="7676" width="4.125" style="24" customWidth="1"/>
    <col min="7677" max="7677" width="0.875" style="24" customWidth="1"/>
    <col min="7678" max="7678" width="7.625" style="24" customWidth="1"/>
    <col min="7679" max="7679" width="2.625" style="24" customWidth="1"/>
    <col min="7680" max="7680" width="7.625" style="24" customWidth="1"/>
    <col min="7681" max="7681" width="2.625" style="24" customWidth="1"/>
    <col min="7682" max="7682" width="7.625" style="24" customWidth="1"/>
    <col min="7683" max="7683" width="2.625" style="24" customWidth="1"/>
    <col min="7684" max="7684" width="7.625" style="24" customWidth="1"/>
    <col min="7685" max="7685" width="2.625" style="24" customWidth="1"/>
    <col min="7686" max="7686" width="7.625" style="24" customWidth="1"/>
    <col min="7687" max="7687" width="2.625" style="24" customWidth="1"/>
    <col min="7688" max="7688" width="7.625" style="24" customWidth="1"/>
    <col min="7689" max="7689" width="2.625" style="24" customWidth="1"/>
    <col min="7690" max="7690" width="7.625" style="24" customWidth="1"/>
    <col min="7691" max="7691" width="2.625" style="24" customWidth="1"/>
    <col min="7692" max="7692" width="0.875" style="24" customWidth="1"/>
    <col min="7693" max="7928" width="9" style="24"/>
    <col min="7929" max="7929" width="0.875" style="24" customWidth="1"/>
    <col min="7930" max="7930" width="4.125" style="24" customWidth="1"/>
    <col min="7931" max="7931" width="3.625" style="24" customWidth="1"/>
    <col min="7932" max="7932" width="4.125" style="24" customWidth="1"/>
    <col min="7933" max="7933" width="0.875" style="24" customWidth="1"/>
    <col min="7934" max="7934" width="7.625" style="24" customWidth="1"/>
    <col min="7935" max="7935" width="2.625" style="24" customWidth="1"/>
    <col min="7936" max="7936" width="7.625" style="24" customWidth="1"/>
    <col min="7937" max="7937" width="2.625" style="24" customWidth="1"/>
    <col min="7938" max="7938" width="7.625" style="24" customWidth="1"/>
    <col min="7939" max="7939" width="2.625" style="24" customWidth="1"/>
    <col min="7940" max="7940" width="7.625" style="24" customWidth="1"/>
    <col min="7941" max="7941" width="2.625" style="24" customWidth="1"/>
    <col min="7942" max="7942" width="7.625" style="24" customWidth="1"/>
    <col min="7943" max="7943" width="2.625" style="24" customWidth="1"/>
    <col min="7944" max="7944" width="7.625" style="24" customWidth="1"/>
    <col min="7945" max="7945" width="2.625" style="24" customWidth="1"/>
    <col min="7946" max="7946" width="7.625" style="24" customWidth="1"/>
    <col min="7947" max="7947" width="2.625" style="24" customWidth="1"/>
    <col min="7948" max="7948" width="0.875" style="24" customWidth="1"/>
    <col min="7949" max="8184" width="9" style="24"/>
    <col min="8185" max="8185" width="0.875" style="24" customWidth="1"/>
    <col min="8186" max="8186" width="4.125" style="24" customWidth="1"/>
    <col min="8187" max="8187" width="3.625" style="24" customWidth="1"/>
    <col min="8188" max="8188" width="4.125" style="24" customWidth="1"/>
    <col min="8189" max="8189" width="0.875" style="24" customWidth="1"/>
    <col min="8190" max="8190" width="7.625" style="24" customWidth="1"/>
    <col min="8191" max="8191" width="2.625" style="24" customWidth="1"/>
    <col min="8192" max="8192" width="7.625" style="24" customWidth="1"/>
    <col min="8193" max="8193" width="2.625" style="24" customWidth="1"/>
    <col min="8194" max="8194" width="7.625" style="24" customWidth="1"/>
    <col min="8195" max="8195" width="2.625" style="24" customWidth="1"/>
    <col min="8196" max="8196" width="7.625" style="24" customWidth="1"/>
    <col min="8197" max="8197" width="2.625" style="24" customWidth="1"/>
    <col min="8198" max="8198" width="7.625" style="24" customWidth="1"/>
    <col min="8199" max="8199" width="2.625" style="24" customWidth="1"/>
    <col min="8200" max="8200" width="7.625" style="24" customWidth="1"/>
    <col min="8201" max="8201" width="2.625" style="24" customWidth="1"/>
    <col min="8202" max="8202" width="7.625" style="24" customWidth="1"/>
    <col min="8203" max="8203" width="2.625" style="24" customWidth="1"/>
    <col min="8204" max="8204" width="0.875" style="24" customWidth="1"/>
    <col min="8205" max="8440" width="9" style="24"/>
    <col min="8441" max="8441" width="0.875" style="24" customWidth="1"/>
    <col min="8442" max="8442" width="4.125" style="24" customWidth="1"/>
    <col min="8443" max="8443" width="3.625" style="24" customWidth="1"/>
    <col min="8444" max="8444" width="4.125" style="24" customWidth="1"/>
    <col min="8445" max="8445" width="0.875" style="24" customWidth="1"/>
    <col min="8446" max="8446" width="7.625" style="24" customWidth="1"/>
    <col min="8447" max="8447" width="2.625" style="24" customWidth="1"/>
    <col min="8448" max="8448" width="7.625" style="24" customWidth="1"/>
    <col min="8449" max="8449" width="2.625" style="24" customWidth="1"/>
    <col min="8450" max="8450" width="7.625" style="24" customWidth="1"/>
    <col min="8451" max="8451" width="2.625" style="24" customWidth="1"/>
    <col min="8452" max="8452" width="7.625" style="24" customWidth="1"/>
    <col min="8453" max="8453" width="2.625" style="24" customWidth="1"/>
    <col min="8454" max="8454" width="7.625" style="24" customWidth="1"/>
    <col min="8455" max="8455" width="2.625" style="24" customWidth="1"/>
    <col min="8456" max="8456" width="7.625" style="24" customWidth="1"/>
    <col min="8457" max="8457" width="2.625" style="24" customWidth="1"/>
    <col min="8458" max="8458" width="7.625" style="24" customWidth="1"/>
    <col min="8459" max="8459" width="2.625" style="24" customWidth="1"/>
    <col min="8460" max="8460" width="0.875" style="24" customWidth="1"/>
    <col min="8461" max="8696" width="9" style="24"/>
    <col min="8697" max="8697" width="0.875" style="24" customWidth="1"/>
    <col min="8698" max="8698" width="4.125" style="24" customWidth="1"/>
    <col min="8699" max="8699" width="3.625" style="24" customWidth="1"/>
    <col min="8700" max="8700" width="4.125" style="24" customWidth="1"/>
    <col min="8701" max="8701" width="0.875" style="24" customWidth="1"/>
    <col min="8702" max="8702" width="7.625" style="24" customWidth="1"/>
    <col min="8703" max="8703" width="2.625" style="24" customWidth="1"/>
    <col min="8704" max="8704" width="7.625" style="24" customWidth="1"/>
    <col min="8705" max="8705" width="2.625" style="24" customWidth="1"/>
    <col min="8706" max="8706" width="7.625" style="24" customWidth="1"/>
    <col min="8707" max="8707" width="2.625" style="24" customWidth="1"/>
    <col min="8708" max="8708" width="7.625" style="24" customWidth="1"/>
    <col min="8709" max="8709" width="2.625" style="24" customWidth="1"/>
    <col min="8710" max="8710" width="7.625" style="24" customWidth="1"/>
    <col min="8711" max="8711" width="2.625" style="24" customWidth="1"/>
    <col min="8712" max="8712" width="7.625" style="24" customWidth="1"/>
    <col min="8713" max="8713" width="2.625" style="24" customWidth="1"/>
    <col min="8714" max="8714" width="7.625" style="24" customWidth="1"/>
    <col min="8715" max="8715" width="2.625" style="24" customWidth="1"/>
    <col min="8716" max="8716" width="0.875" style="24" customWidth="1"/>
    <col min="8717" max="8952" width="9" style="24"/>
    <col min="8953" max="8953" width="0.875" style="24" customWidth="1"/>
    <col min="8954" max="8954" width="4.125" style="24" customWidth="1"/>
    <col min="8955" max="8955" width="3.625" style="24" customWidth="1"/>
    <col min="8956" max="8956" width="4.125" style="24" customWidth="1"/>
    <col min="8957" max="8957" width="0.875" style="24" customWidth="1"/>
    <col min="8958" max="8958" width="7.625" style="24" customWidth="1"/>
    <col min="8959" max="8959" width="2.625" style="24" customWidth="1"/>
    <col min="8960" max="8960" width="7.625" style="24" customWidth="1"/>
    <col min="8961" max="8961" width="2.625" style="24" customWidth="1"/>
    <col min="8962" max="8962" width="7.625" style="24" customWidth="1"/>
    <col min="8963" max="8963" width="2.625" style="24" customWidth="1"/>
    <col min="8964" max="8964" width="7.625" style="24" customWidth="1"/>
    <col min="8965" max="8965" width="2.625" style="24" customWidth="1"/>
    <col min="8966" max="8966" width="7.625" style="24" customWidth="1"/>
    <col min="8967" max="8967" width="2.625" style="24" customWidth="1"/>
    <col min="8968" max="8968" width="7.625" style="24" customWidth="1"/>
    <col min="8969" max="8969" width="2.625" style="24" customWidth="1"/>
    <col min="8970" max="8970" width="7.625" style="24" customWidth="1"/>
    <col min="8971" max="8971" width="2.625" style="24" customWidth="1"/>
    <col min="8972" max="8972" width="0.875" style="24" customWidth="1"/>
    <col min="8973" max="9208" width="9" style="24"/>
    <col min="9209" max="9209" width="0.875" style="24" customWidth="1"/>
    <col min="9210" max="9210" width="4.125" style="24" customWidth="1"/>
    <col min="9211" max="9211" width="3.625" style="24" customWidth="1"/>
    <col min="9212" max="9212" width="4.125" style="24" customWidth="1"/>
    <col min="9213" max="9213" width="0.875" style="24" customWidth="1"/>
    <col min="9214" max="9214" width="7.625" style="24" customWidth="1"/>
    <col min="9215" max="9215" width="2.625" style="24" customWidth="1"/>
    <col min="9216" max="9216" width="7.625" style="24" customWidth="1"/>
    <col min="9217" max="9217" width="2.625" style="24" customWidth="1"/>
    <col min="9218" max="9218" width="7.625" style="24" customWidth="1"/>
    <col min="9219" max="9219" width="2.625" style="24" customWidth="1"/>
    <col min="9220" max="9220" width="7.625" style="24" customWidth="1"/>
    <col min="9221" max="9221" width="2.625" style="24" customWidth="1"/>
    <col min="9222" max="9222" width="7.625" style="24" customWidth="1"/>
    <col min="9223" max="9223" width="2.625" style="24" customWidth="1"/>
    <col min="9224" max="9224" width="7.625" style="24" customWidth="1"/>
    <col min="9225" max="9225" width="2.625" style="24" customWidth="1"/>
    <col min="9226" max="9226" width="7.625" style="24" customWidth="1"/>
    <col min="9227" max="9227" width="2.625" style="24" customWidth="1"/>
    <col min="9228" max="9228" width="0.875" style="24" customWidth="1"/>
    <col min="9229" max="9464" width="9" style="24"/>
    <col min="9465" max="9465" width="0.875" style="24" customWidth="1"/>
    <col min="9466" max="9466" width="4.125" style="24" customWidth="1"/>
    <col min="9467" max="9467" width="3.625" style="24" customWidth="1"/>
    <col min="9468" max="9468" width="4.125" style="24" customWidth="1"/>
    <col min="9469" max="9469" width="0.875" style="24" customWidth="1"/>
    <col min="9470" max="9470" width="7.625" style="24" customWidth="1"/>
    <col min="9471" max="9471" width="2.625" style="24" customWidth="1"/>
    <col min="9472" max="9472" width="7.625" style="24" customWidth="1"/>
    <col min="9473" max="9473" width="2.625" style="24" customWidth="1"/>
    <col min="9474" max="9474" width="7.625" style="24" customWidth="1"/>
    <col min="9475" max="9475" width="2.625" style="24" customWidth="1"/>
    <col min="9476" max="9476" width="7.625" style="24" customWidth="1"/>
    <col min="9477" max="9477" width="2.625" style="24" customWidth="1"/>
    <col min="9478" max="9478" width="7.625" style="24" customWidth="1"/>
    <col min="9479" max="9479" width="2.625" style="24" customWidth="1"/>
    <col min="9480" max="9480" width="7.625" style="24" customWidth="1"/>
    <col min="9481" max="9481" width="2.625" style="24" customWidth="1"/>
    <col min="9482" max="9482" width="7.625" style="24" customWidth="1"/>
    <col min="9483" max="9483" width="2.625" style="24" customWidth="1"/>
    <col min="9484" max="9484" width="0.875" style="24" customWidth="1"/>
    <col min="9485" max="9720" width="9" style="24"/>
    <col min="9721" max="9721" width="0.875" style="24" customWidth="1"/>
    <col min="9722" max="9722" width="4.125" style="24" customWidth="1"/>
    <col min="9723" max="9723" width="3.625" style="24" customWidth="1"/>
    <col min="9724" max="9724" width="4.125" style="24" customWidth="1"/>
    <col min="9725" max="9725" width="0.875" style="24" customWidth="1"/>
    <col min="9726" max="9726" width="7.625" style="24" customWidth="1"/>
    <col min="9727" max="9727" width="2.625" style="24" customWidth="1"/>
    <col min="9728" max="9728" width="7.625" style="24" customWidth="1"/>
    <col min="9729" max="9729" width="2.625" style="24" customWidth="1"/>
    <col min="9730" max="9730" width="7.625" style="24" customWidth="1"/>
    <col min="9731" max="9731" width="2.625" style="24" customWidth="1"/>
    <col min="9732" max="9732" width="7.625" style="24" customWidth="1"/>
    <col min="9733" max="9733" width="2.625" style="24" customWidth="1"/>
    <col min="9734" max="9734" width="7.625" style="24" customWidth="1"/>
    <col min="9735" max="9735" width="2.625" style="24" customWidth="1"/>
    <col min="9736" max="9736" width="7.625" style="24" customWidth="1"/>
    <col min="9737" max="9737" width="2.625" style="24" customWidth="1"/>
    <col min="9738" max="9738" width="7.625" style="24" customWidth="1"/>
    <col min="9739" max="9739" width="2.625" style="24" customWidth="1"/>
    <col min="9740" max="9740" width="0.875" style="24" customWidth="1"/>
    <col min="9741" max="9976" width="9" style="24"/>
    <col min="9977" max="9977" width="0.875" style="24" customWidth="1"/>
    <col min="9978" max="9978" width="4.125" style="24" customWidth="1"/>
    <col min="9979" max="9979" width="3.625" style="24" customWidth="1"/>
    <col min="9980" max="9980" width="4.125" style="24" customWidth="1"/>
    <col min="9981" max="9981" width="0.875" style="24" customWidth="1"/>
    <col min="9982" max="9982" width="7.625" style="24" customWidth="1"/>
    <col min="9983" max="9983" width="2.625" style="24" customWidth="1"/>
    <col min="9984" max="9984" width="7.625" style="24" customWidth="1"/>
    <col min="9985" max="9985" width="2.625" style="24" customWidth="1"/>
    <col min="9986" max="9986" width="7.625" style="24" customWidth="1"/>
    <col min="9987" max="9987" width="2.625" style="24" customWidth="1"/>
    <col min="9988" max="9988" width="7.625" style="24" customWidth="1"/>
    <col min="9989" max="9989" width="2.625" style="24" customWidth="1"/>
    <col min="9990" max="9990" width="7.625" style="24" customWidth="1"/>
    <col min="9991" max="9991" width="2.625" style="24" customWidth="1"/>
    <col min="9992" max="9992" width="7.625" style="24" customWidth="1"/>
    <col min="9993" max="9993" width="2.625" style="24" customWidth="1"/>
    <col min="9994" max="9994" width="7.625" style="24" customWidth="1"/>
    <col min="9995" max="9995" width="2.625" style="24" customWidth="1"/>
    <col min="9996" max="9996" width="0.875" style="24" customWidth="1"/>
    <col min="9997" max="10232" width="9" style="24"/>
    <col min="10233" max="10233" width="0.875" style="24" customWidth="1"/>
    <col min="10234" max="10234" width="4.125" style="24" customWidth="1"/>
    <col min="10235" max="10235" width="3.625" style="24" customWidth="1"/>
    <col min="10236" max="10236" width="4.125" style="24" customWidth="1"/>
    <col min="10237" max="10237" width="0.875" style="24" customWidth="1"/>
    <col min="10238" max="10238" width="7.625" style="24" customWidth="1"/>
    <col min="10239" max="10239" width="2.625" style="24" customWidth="1"/>
    <col min="10240" max="10240" width="7.625" style="24" customWidth="1"/>
    <col min="10241" max="10241" width="2.625" style="24" customWidth="1"/>
    <col min="10242" max="10242" width="7.625" style="24" customWidth="1"/>
    <col min="10243" max="10243" width="2.625" style="24" customWidth="1"/>
    <col min="10244" max="10244" width="7.625" style="24" customWidth="1"/>
    <col min="10245" max="10245" width="2.625" style="24" customWidth="1"/>
    <col min="10246" max="10246" width="7.625" style="24" customWidth="1"/>
    <col min="10247" max="10247" width="2.625" style="24" customWidth="1"/>
    <col min="10248" max="10248" width="7.625" style="24" customWidth="1"/>
    <col min="10249" max="10249" width="2.625" style="24" customWidth="1"/>
    <col min="10250" max="10250" width="7.625" style="24" customWidth="1"/>
    <col min="10251" max="10251" width="2.625" style="24" customWidth="1"/>
    <col min="10252" max="10252" width="0.875" style="24" customWidth="1"/>
    <col min="10253" max="10488" width="9" style="24"/>
    <col min="10489" max="10489" width="0.875" style="24" customWidth="1"/>
    <col min="10490" max="10490" width="4.125" style="24" customWidth="1"/>
    <col min="10491" max="10491" width="3.625" style="24" customWidth="1"/>
    <col min="10492" max="10492" width="4.125" style="24" customWidth="1"/>
    <col min="10493" max="10493" width="0.875" style="24" customWidth="1"/>
    <col min="10494" max="10494" width="7.625" style="24" customWidth="1"/>
    <col min="10495" max="10495" width="2.625" style="24" customWidth="1"/>
    <col min="10496" max="10496" width="7.625" style="24" customWidth="1"/>
    <col min="10497" max="10497" width="2.625" style="24" customWidth="1"/>
    <col min="10498" max="10498" width="7.625" style="24" customWidth="1"/>
    <col min="10499" max="10499" width="2.625" style="24" customWidth="1"/>
    <col min="10500" max="10500" width="7.625" style="24" customWidth="1"/>
    <col min="10501" max="10501" width="2.625" style="24" customWidth="1"/>
    <col min="10502" max="10502" width="7.625" style="24" customWidth="1"/>
    <col min="10503" max="10503" width="2.625" style="24" customWidth="1"/>
    <col min="10504" max="10504" width="7.625" style="24" customWidth="1"/>
    <col min="10505" max="10505" width="2.625" style="24" customWidth="1"/>
    <col min="10506" max="10506" width="7.625" style="24" customWidth="1"/>
    <col min="10507" max="10507" width="2.625" style="24" customWidth="1"/>
    <col min="10508" max="10508" width="0.875" style="24" customWidth="1"/>
    <col min="10509" max="10744" width="9" style="24"/>
    <col min="10745" max="10745" width="0.875" style="24" customWidth="1"/>
    <col min="10746" max="10746" width="4.125" style="24" customWidth="1"/>
    <col min="10747" max="10747" width="3.625" style="24" customWidth="1"/>
    <col min="10748" max="10748" width="4.125" style="24" customWidth="1"/>
    <col min="10749" max="10749" width="0.875" style="24" customWidth="1"/>
    <col min="10750" max="10750" width="7.625" style="24" customWidth="1"/>
    <col min="10751" max="10751" width="2.625" style="24" customWidth="1"/>
    <col min="10752" max="10752" width="7.625" style="24" customWidth="1"/>
    <col min="10753" max="10753" width="2.625" style="24" customWidth="1"/>
    <col min="10754" max="10754" width="7.625" style="24" customWidth="1"/>
    <col min="10755" max="10755" width="2.625" style="24" customWidth="1"/>
    <col min="10756" max="10756" width="7.625" style="24" customWidth="1"/>
    <col min="10757" max="10757" width="2.625" style="24" customWidth="1"/>
    <col min="10758" max="10758" width="7.625" style="24" customWidth="1"/>
    <col min="10759" max="10759" width="2.625" style="24" customWidth="1"/>
    <col min="10760" max="10760" width="7.625" style="24" customWidth="1"/>
    <col min="10761" max="10761" width="2.625" style="24" customWidth="1"/>
    <col min="10762" max="10762" width="7.625" style="24" customWidth="1"/>
    <col min="10763" max="10763" width="2.625" style="24" customWidth="1"/>
    <col min="10764" max="10764" width="0.875" style="24" customWidth="1"/>
    <col min="10765" max="11000" width="9" style="24"/>
    <col min="11001" max="11001" width="0.875" style="24" customWidth="1"/>
    <col min="11002" max="11002" width="4.125" style="24" customWidth="1"/>
    <col min="11003" max="11003" width="3.625" style="24" customWidth="1"/>
    <col min="11004" max="11004" width="4.125" style="24" customWidth="1"/>
    <col min="11005" max="11005" width="0.875" style="24" customWidth="1"/>
    <col min="11006" max="11006" width="7.625" style="24" customWidth="1"/>
    <col min="11007" max="11007" width="2.625" style="24" customWidth="1"/>
    <col min="11008" max="11008" width="7.625" style="24" customWidth="1"/>
    <col min="11009" max="11009" width="2.625" style="24" customWidth="1"/>
    <col min="11010" max="11010" width="7.625" style="24" customWidth="1"/>
    <col min="11011" max="11011" width="2.625" style="24" customWidth="1"/>
    <col min="11012" max="11012" width="7.625" style="24" customWidth="1"/>
    <col min="11013" max="11013" width="2.625" style="24" customWidth="1"/>
    <col min="11014" max="11014" width="7.625" style="24" customWidth="1"/>
    <col min="11015" max="11015" width="2.625" style="24" customWidth="1"/>
    <col min="11016" max="11016" width="7.625" style="24" customWidth="1"/>
    <col min="11017" max="11017" width="2.625" style="24" customWidth="1"/>
    <col min="11018" max="11018" width="7.625" style="24" customWidth="1"/>
    <col min="11019" max="11019" width="2.625" style="24" customWidth="1"/>
    <col min="11020" max="11020" width="0.875" style="24" customWidth="1"/>
    <col min="11021" max="11256" width="9" style="24"/>
    <col min="11257" max="11257" width="0.875" style="24" customWidth="1"/>
    <col min="11258" max="11258" width="4.125" style="24" customWidth="1"/>
    <col min="11259" max="11259" width="3.625" style="24" customWidth="1"/>
    <col min="11260" max="11260" width="4.125" style="24" customWidth="1"/>
    <col min="11261" max="11261" width="0.875" style="24" customWidth="1"/>
    <col min="11262" max="11262" width="7.625" style="24" customWidth="1"/>
    <col min="11263" max="11263" width="2.625" style="24" customWidth="1"/>
    <col min="11264" max="11264" width="7.625" style="24" customWidth="1"/>
    <col min="11265" max="11265" width="2.625" style="24" customWidth="1"/>
    <col min="11266" max="11266" width="7.625" style="24" customWidth="1"/>
    <col min="11267" max="11267" width="2.625" style="24" customWidth="1"/>
    <col min="11268" max="11268" width="7.625" style="24" customWidth="1"/>
    <col min="11269" max="11269" width="2.625" style="24" customWidth="1"/>
    <col min="11270" max="11270" width="7.625" style="24" customWidth="1"/>
    <col min="11271" max="11271" width="2.625" style="24" customWidth="1"/>
    <col min="11272" max="11272" width="7.625" style="24" customWidth="1"/>
    <col min="11273" max="11273" width="2.625" style="24" customWidth="1"/>
    <col min="11274" max="11274" width="7.625" style="24" customWidth="1"/>
    <col min="11275" max="11275" width="2.625" style="24" customWidth="1"/>
    <col min="11276" max="11276" width="0.875" style="24" customWidth="1"/>
    <col min="11277" max="11512" width="9" style="24"/>
    <col min="11513" max="11513" width="0.875" style="24" customWidth="1"/>
    <col min="11514" max="11514" width="4.125" style="24" customWidth="1"/>
    <col min="11515" max="11515" width="3.625" style="24" customWidth="1"/>
    <col min="11516" max="11516" width="4.125" style="24" customWidth="1"/>
    <col min="11517" max="11517" width="0.875" style="24" customWidth="1"/>
    <col min="11518" max="11518" width="7.625" style="24" customWidth="1"/>
    <col min="11519" max="11519" width="2.625" style="24" customWidth="1"/>
    <col min="11520" max="11520" width="7.625" style="24" customWidth="1"/>
    <col min="11521" max="11521" width="2.625" style="24" customWidth="1"/>
    <col min="11522" max="11522" width="7.625" style="24" customWidth="1"/>
    <col min="11523" max="11523" width="2.625" style="24" customWidth="1"/>
    <col min="11524" max="11524" width="7.625" style="24" customWidth="1"/>
    <col min="11525" max="11525" width="2.625" style="24" customWidth="1"/>
    <col min="11526" max="11526" width="7.625" style="24" customWidth="1"/>
    <col min="11527" max="11527" width="2.625" style="24" customWidth="1"/>
    <col min="11528" max="11528" width="7.625" style="24" customWidth="1"/>
    <col min="11529" max="11529" width="2.625" style="24" customWidth="1"/>
    <col min="11530" max="11530" width="7.625" style="24" customWidth="1"/>
    <col min="11531" max="11531" width="2.625" style="24" customWidth="1"/>
    <col min="11532" max="11532" width="0.875" style="24" customWidth="1"/>
    <col min="11533" max="11768" width="9" style="24"/>
    <col min="11769" max="11769" width="0.875" style="24" customWidth="1"/>
    <col min="11770" max="11770" width="4.125" style="24" customWidth="1"/>
    <col min="11771" max="11771" width="3.625" style="24" customWidth="1"/>
    <col min="11772" max="11772" width="4.125" style="24" customWidth="1"/>
    <col min="11773" max="11773" width="0.875" style="24" customWidth="1"/>
    <col min="11774" max="11774" width="7.625" style="24" customWidth="1"/>
    <col min="11775" max="11775" width="2.625" style="24" customWidth="1"/>
    <col min="11776" max="11776" width="7.625" style="24" customWidth="1"/>
    <col min="11777" max="11777" width="2.625" style="24" customWidth="1"/>
    <col min="11778" max="11778" width="7.625" style="24" customWidth="1"/>
    <col min="11779" max="11779" width="2.625" style="24" customWidth="1"/>
    <col min="11780" max="11780" width="7.625" style="24" customWidth="1"/>
    <col min="11781" max="11781" width="2.625" style="24" customWidth="1"/>
    <col min="11782" max="11782" width="7.625" style="24" customWidth="1"/>
    <col min="11783" max="11783" width="2.625" style="24" customWidth="1"/>
    <col min="11784" max="11784" width="7.625" style="24" customWidth="1"/>
    <col min="11785" max="11785" width="2.625" style="24" customWidth="1"/>
    <col min="11786" max="11786" width="7.625" style="24" customWidth="1"/>
    <col min="11787" max="11787" width="2.625" style="24" customWidth="1"/>
    <col min="11788" max="11788" width="0.875" style="24" customWidth="1"/>
    <col min="11789" max="12024" width="9" style="24"/>
    <col min="12025" max="12025" width="0.875" style="24" customWidth="1"/>
    <col min="12026" max="12026" width="4.125" style="24" customWidth="1"/>
    <col min="12027" max="12027" width="3.625" style="24" customWidth="1"/>
    <col min="12028" max="12028" width="4.125" style="24" customWidth="1"/>
    <col min="12029" max="12029" width="0.875" style="24" customWidth="1"/>
    <col min="12030" max="12030" width="7.625" style="24" customWidth="1"/>
    <col min="12031" max="12031" width="2.625" style="24" customWidth="1"/>
    <col min="12032" max="12032" width="7.625" style="24" customWidth="1"/>
    <col min="12033" max="12033" width="2.625" style="24" customWidth="1"/>
    <col min="12034" max="12034" width="7.625" style="24" customWidth="1"/>
    <col min="12035" max="12035" width="2.625" style="24" customWidth="1"/>
    <col min="12036" max="12036" width="7.625" style="24" customWidth="1"/>
    <col min="12037" max="12037" width="2.625" style="24" customWidth="1"/>
    <col min="12038" max="12038" width="7.625" style="24" customWidth="1"/>
    <col min="12039" max="12039" width="2.625" style="24" customWidth="1"/>
    <col min="12040" max="12040" width="7.625" style="24" customWidth="1"/>
    <col min="12041" max="12041" width="2.625" style="24" customWidth="1"/>
    <col min="12042" max="12042" width="7.625" style="24" customWidth="1"/>
    <col min="12043" max="12043" width="2.625" style="24" customWidth="1"/>
    <col min="12044" max="12044" width="0.875" style="24" customWidth="1"/>
    <col min="12045" max="12280" width="9" style="24"/>
    <col min="12281" max="12281" width="0.875" style="24" customWidth="1"/>
    <col min="12282" max="12282" width="4.125" style="24" customWidth="1"/>
    <col min="12283" max="12283" width="3.625" style="24" customWidth="1"/>
    <col min="12284" max="12284" width="4.125" style="24" customWidth="1"/>
    <col min="12285" max="12285" width="0.875" style="24" customWidth="1"/>
    <col min="12286" max="12286" width="7.625" style="24" customWidth="1"/>
    <col min="12287" max="12287" width="2.625" style="24" customWidth="1"/>
    <col min="12288" max="12288" width="7.625" style="24" customWidth="1"/>
    <col min="12289" max="12289" width="2.625" style="24" customWidth="1"/>
    <col min="12290" max="12290" width="7.625" style="24" customWidth="1"/>
    <col min="12291" max="12291" width="2.625" style="24" customWidth="1"/>
    <col min="12292" max="12292" width="7.625" style="24" customWidth="1"/>
    <col min="12293" max="12293" width="2.625" style="24" customWidth="1"/>
    <col min="12294" max="12294" width="7.625" style="24" customWidth="1"/>
    <col min="12295" max="12295" width="2.625" style="24" customWidth="1"/>
    <col min="12296" max="12296" width="7.625" style="24" customWidth="1"/>
    <col min="12297" max="12297" width="2.625" style="24" customWidth="1"/>
    <col min="12298" max="12298" width="7.625" style="24" customWidth="1"/>
    <col min="12299" max="12299" width="2.625" style="24" customWidth="1"/>
    <col min="12300" max="12300" width="0.875" style="24" customWidth="1"/>
    <col min="12301" max="12536" width="9" style="24"/>
    <col min="12537" max="12537" width="0.875" style="24" customWidth="1"/>
    <col min="12538" max="12538" width="4.125" style="24" customWidth="1"/>
    <col min="12539" max="12539" width="3.625" style="24" customWidth="1"/>
    <col min="12540" max="12540" width="4.125" style="24" customWidth="1"/>
    <col min="12541" max="12541" width="0.875" style="24" customWidth="1"/>
    <col min="12542" max="12542" width="7.625" style="24" customWidth="1"/>
    <col min="12543" max="12543" width="2.625" style="24" customWidth="1"/>
    <col min="12544" max="12544" width="7.625" style="24" customWidth="1"/>
    <col min="12545" max="12545" width="2.625" style="24" customWidth="1"/>
    <col min="12546" max="12546" width="7.625" style="24" customWidth="1"/>
    <col min="12547" max="12547" width="2.625" style="24" customWidth="1"/>
    <col min="12548" max="12548" width="7.625" style="24" customWidth="1"/>
    <col min="12549" max="12549" width="2.625" style="24" customWidth="1"/>
    <col min="12550" max="12550" width="7.625" style="24" customWidth="1"/>
    <col min="12551" max="12551" width="2.625" style="24" customWidth="1"/>
    <col min="12552" max="12552" width="7.625" style="24" customWidth="1"/>
    <col min="12553" max="12553" width="2.625" style="24" customWidth="1"/>
    <col min="12554" max="12554" width="7.625" style="24" customWidth="1"/>
    <col min="12555" max="12555" width="2.625" style="24" customWidth="1"/>
    <col min="12556" max="12556" width="0.875" style="24" customWidth="1"/>
    <col min="12557" max="12792" width="9" style="24"/>
    <col min="12793" max="12793" width="0.875" style="24" customWidth="1"/>
    <col min="12794" max="12794" width="4.125" style="24" customWidth="1"/>
    <col min="12795" max="12795" width="3.625" style="24" customWidth="1"/>
    <col min="12796" max="12796" width="4.125" style="24" customWidth="1"/>
    <col min="12797" max="12797" width="0.875" style="24" customWidth="1"/>
    <col min="12798" max="12798" width="7.625" style="24" customWidth="1"/>
    <col min="12799" max="12799" width="2.625" style="24" customWidth="1"/>
    <col min="12800" max="12800" width="7.625" style="24" customWidth="1"/>
    <col min="12801" max="12801" width="2.625" style="24" customWidth="1"/>
    <col min="12802" max="12802" width="7.625" style="24" customWidth="1"/>
    <col min="12803" max="12803" width="2.625" style="24" customWidth="1"/>
    <col min="12804" max="12804" width="7.625" style="24" customWidth="1"/>
    <col min="12805" max="12805" width="2.625" style="24" customWidth="1"/>
    <col min="12806" max="12806" width="7.625" style="24" customWidth="1"/>
    <col min="12807" max="12807" width="2.625" style="24" customWidth="1"/>
    <col min="12808" max="12808" width="7.625" style="24" customWidth="1"/>
    <col min="12809" max="12809" width="2.625" style="24" customWidth="1"/>
    <col min="12810" max="12810" width="7.625" style="24" customWidth="1"/>
    <col min="12811" max="12811" width="2.625" style="24" customWidth="1"/>
    <col min="12812" max="12812" width="0.875" style="24" customWidth="1"/>
    <col min="12813" max="13048" width="9" style="24"/>
    <col min="13049" max="13049" width="0.875" style="24" customWidth="1"/>
    <col min="13050" max="13050" width="4.125" style="24" customWidth="1"/>
    <col min="13051" max="13051" width="3.625" style="24" customWidth="1"/>
    <col min="13052" max="13052" width="4.125" style="24" customWidth="1"/>
    <col min="13053" max="13053" width="0.875" style="24" customWidth="1"/>
    <col min="13054" max="13054" width="7.625" style="24" customWidth="1"/>
    <col min="13055" max="13055" width="2.625" style="24" customWidth="1"/>
    <col min="13056" max="13056" width="7.625" style="24" customWidth="1"/>
    <col min="13057" max="13057" width="2.625" style="24" customWidth="1"/>
    <col min="13058" max="13058" width="7.625" style="24" customWidth="1"/>
    <col min="13059" max="13059" width="2.625" style="24" customWidth="1"/>
    <col min="13060" max="13060" width="7.625" style="24" customWidth="1"/>
    <col min="13061" max="13061" width="2.625" style="24" customWidth="1"/>
    <col min="13062" max="13062" width="7.625" style="24" customWidth="1"/>
    <col min="13063" max="13063" width="2.625" style="24" customWidth="1"/>
    <col min="13064" max="13064" width="7.625" style="24" customWidth="1"/>
    <col min="13065" max="13065" width="2.625" style="24" customWidth="1"/>
    <col min="13066" max="13066" width="7.625" style="24" customWidth="1"/>
    <col min="13067" max="13067" width="2.625" style="24" customWidth="1"/>
    <col min="13068" max="13068" width="0.875" style="24" customWidth="1"/>
    <col min="13069" max="13304" width="9" style="24"/>
    <col min="13305" max="13305" width="0.875" style="24" customWidth="1"/>
    <col min="13306" max="13306" width="4.125" style="24" customWidth="1"/>
    <col min="13307" max="13307" width="3.625" style="24" customWidth="1"/>
    <col min="13308" max="13308" width="4.125" style="24" customWidth="1"/>
    <col min="13309" max="13309" width="0.875" style="24" customWidth="1"/>
    <col min="13310" max="13310" width="7.625" style="24" customWidth="1"/>
    <col min="13311" max="13311" width="2.625" style="24" customWidth="1"/>
    <col min="13312" max="13312" width="7.625" style="24" customWidth="1"/>
    <col min="13313" max="13313" width="2.625" style="24" customWidth="1"/>
    <col min="13314" max="13314" width="7.625" style="24" customWidth="1"/>
    <col min="13315" max="13315" width="2.625" style="24" customWidth="1"/>
    <col min="13316" max="13316" width="7.625" style="24" customWidth="1"/>
    <col min="13317" max="13317" width="2.625" style="24" customWidth="1"/>
    <col min="13318" max="13318" width="7.625" style="24" customWidth="1"/>
    <col min="13319" max="13319" width="2.625" style="24" customWidth="1"/>
    <col min="13320" max="13320" width="7.625" style="24" customWidth="1"/>
    <col min="13321" max="13321" width="2.625" style="24" customWidth="1"/>
    <col min="13322" max="13322" width="7.625" style="24" customWidth="1"/>
    <col min="13323" max="13323" width="2.625" style="24" customWidth="1"/>
    <col min="13324" max="13324" width="0.875" style="24" customWidth="1"/>
    <col min="13325" max="13560" width="9" style="24"/>
    <col min="13561" max="13561" width="0.875" style="24" customWidth="1"/>
    <col min="13562" max="13562" width="4.125" style="24" customWidth="1"/>
    <col min="13563" max="13563" width="3.625" style="24" customWidth="1"/>
    <col min="13564" max="13564" width="4.125" style="24" customWidth="1"/>
    <col min="13565" max="13565" width="0.875" style="24" customWidth="1"/>
    <col min="13566" max="13566" width="7.625" style="24" customWidth="1"/>
    <col min="13567" max="13567" width="2.625" style="24" customWidth="1"/>
    <col min="13568" max="13568" width="7.625" style="24" customWidth="1"/>
    <col min="13569" max="13569" width="2.625" style="24" customWidth="1"/>
    <col min="13570" max="13570" width="7.625" style="24" customWidth="1"/>
    <col min="13571" max="13571" width="2.625" style="24" customWidth="1"/>
    <col min="13572" max="13572" width="7.625" style="24" customWidth="1"/>
    <col min="13573" max="13573" width="2.625" style="24" customWidth="1"/>
    <col min="13574" max="13574" width="7.625" style="24" customWidth="1"/>
    <col min="13575" max="13575" width="2.625" style="24" customWidth="1"/>
    <col min="13576" max="13576" width="7.625" style="24" customWidth="1"/>
    <col min="13577" max="13577" width="2.625" style="24" customWidth="1"/>
    <col min="13578" max="13578" width="7.625" style="24" customWidth="1"/>
    <col min="13579" max="13579" width="2.625" style="24" customWidth="1"/>
    <col min="13580" max="13580" width="0.875" style="24" customWidth="1"/>
    <col min="13581" max="13816" width="9" style="24"/>
    <col min="13817" max="13817" width="0.875" style="24" customWidth="1"/>
    <col min="13818" max="13818" width="4.125" style="24" customWidth="1"/>
    <col min="13819" max="13819" width="3.625" style="24" customWidth="1"/>
    <col min="13820" max="13820" width="4.125" style="24" customWidth="1"/>
    <col min="13821" max="13821" width="0.875" style="24" customWidth="1"/>
    <col min="13822" max="13822" width="7.625" style="24" customWidth="1"/>
    <col min="13823" max="13823" width="2.625" style="24" customWidth="1"/>
    <col min="13824" max="13824" width="7.625" style="24" customWidth="1"/>
    <col min="13825" max="13825" width="2.625" style="24" customWidth="1"/>
    <col min="13826" max="13826" width="7.625" style="24" customWidth="1"/>
    <col min="13827" max="13827" width="2.625" style="24" customWidth="1"/>
    <col min="13828" max="13828" width="7.625" style="24" customWidth="1"/>
    <col min="13829" max="13829" width="2.625" style="24" customWidth="1"/>
    <col min="13830" max="13830" width="7.625" style="24" customWidth="1"/>
    <col min="13831" max="13831" width="2.625" style="24" customWidth="1"/>
    <col min="13832" max="13832" width="7.625" style="24" customWidth="1"/>
    <col min="13833" max="13833" width="2.625" style="24" customWidth="1"/>
    <col min="13834" max="13834" width="7.625" style="24" customWidth="1"/>
    <col min="13835" max="13835" width="2.625" style="24" customWidth="1"/>
    <col min="13836" max="13836" width="0.875" style="24" customWidth="1"/>
    <col min="13837" max="14072" width="9" style="24"/>
    <col min="14073" max="14073" width="0.875" style="24" customWidth="1"/>
    <col min="14074" max="14074" width="4.125" style="24" customWidth="1"/>
    <col min="14075" max="14075" width="3.625" style="24" customWidth="1"/>
    <col min="14076" max="14076" width="4.125" style="24" customWidth="1"/>
    <col min="14077" max="14077" width="0.875" style="24" customWidth="1"/>
    <col min="14078" max="14078" width="7.625" style="24" customWidth="1"/>
    <col min="14079" max="14079" width="2.625" style="24" customWidth="1"/>
    <col min="14080" max="14080" width="7.625" style="24" customWidth="1"/>
    <col min="14081" max="14081" width="2.625" style="24" customWidth="1"/>
    <col min="14082" max="14082" width="7.625" style="24" customWidth="1"/>
    <col min="14083" max="14083" width="2.625" style="24" customWidth="1"/>
    <col min="14084" max="14084" width="7.625" style="24" customWidth="1"/>
    <col min="14085" max="14085" width="2.625" style="24" customWidth="1"/>
    <col min="14086" max="14086" width="7.625" style="24" customWidth="1"/>
    <col min="14087" max="14087" width="2.625" style="24" customWidth="1"/>
    <col min="14088" max="14088" width="7.625" style="24" customWidth="1"/>
    <col min="14089" max="14089" width="2.625" style="24" customWidth="1"/>
    <col min="14090" max="14090" width="7.625" style="24" customWidth="1"/>
    <col min="14091" max="14091" width="2.625" style="24" customWidth="1"/>
    <col min="14092" max="14092" width="0.875" style="24" customWidth="1"/>
    <col min="14093" max="14328" width="9" style="24"/>
    <col min="14329" max="14329" width="0.875" style="24" customWidth="1"/>
    <col min="14330" max="14330" width="4.125" style="24" customWidth="1"/>
    <col min="14331" max="14331" width="3.625" style="24" customWidth="1"/>
    <col min="14332" max="14332" width="4.125" style="24" customWidth="1"/>
    <col min="14333" max="14333" width="0.875" style="24" customWidth="1"/>
    <col min="14334" max="14334" width="7.625" style="24" customWidth="1"/>
    <col min="14335" max="14335" width="2.625" style="24" customWidth="1"/>
    <col min="14336" max="14336" width="7.625" style="24" customWidth="1"/>
    <col min="14337" max="14337" width="2.625" style="24" customWidth="1"/>
    <col min="14338" max="14338" width="7.625" style="24" customWidth="1"/>
    <col min="14339" max="14339" width="2.625" style="24" customWidth="1"/>
    <col min="14340" max="14340" width="7.625" style="24" customWidth="1"/>
    <col min="14341" max="14341" width="2.625" style="24" customWidth="1"/>
    <col min="14342" max="14342" width="7.625" style="24" customWidth="1"/>
    <col min="14343" max="14343" width="2.625" style="24" customWidth="1"/>
    <col min="14344" max="14344" width="7.625" style="24" customWidth="1"/>
    <col min="14345" max="14345" width="2.625" style="24" customWidth="1"/>
    <col min="14346" max="14346" width="7.625" style="24" customWidth="1"/>
    <col min="14347" max="14347" width="2.625" style="24" customWidth="1"/>
    <col min="14348" max="14348" width="0.875" style="24" customWidth="1"/>
    <col min="14349" max="14584" width="9" style="24"/>
    <col min="14585" max="14585" width="0.875" style="24" customWidth="1"/>
    <col min="14586" max="14586" width="4.125" style="24" customWidth="1"/>
    <col min="14587" max="14587" width="3.625" style="24" customWidth="1"/>
    <col min="14588" max="14588" width="4.125" style="24" customWidth="1"/>
    <col min="14589" max="14589" width="0.875" style="24" customWidth="1"/>
    <col min="14590" max="14590" width="7.625" style="24" customWidth="1"/>
    <col min="14591" max="14591" width="2.625" style="24" customWidth="1"/>
    <col min="14592" max="14592" width="7.625" style="24" customWidth="1"/>
    <col min="14593" max="14593" width="2.625" style="24" customWidth="1"/>
    <col min="14594" max="14594" width="7.625" style="24" customWidth="1"/>
    <col min="14595" max="14595" width="2.625" style="24" customWidth="1"/>
    <col min="14596" max="14596" width="7.625" style="24" customWidth="1"/>
    <col min="14597" max="14597" width="2.625" style="24" customWidth="1"/>
    <col min="14598" max="14598" width="7.625" style="24" customWidth="1"/>
    <col min="14599" max="14599" width="2.625" style="24" customWidth="1"/>
    <col min="14600" max="14600" width="7.625" style="24" customWidth="1"/>
    <col min="14601" max="14601" width="2.625" style="24" customWidth="1"/>
    <col min="14602" max="14602" width="7.625" style="24" customWidth="1"/>
    <col min="14603" max="14603" width="2.625" style="24" customWidth="1"/>
    <col min="14604" max="14604" width="0.875" style="24" customWidth="1"/>
    <col min="14605" max="14840" width="9" style="24"/>
    <col min="14841" max="14841" width="0.875" style="24" customWidth="1"/>
    <col min="14842" max="14842" width="4.125" style="24" customWidth="1"/>
    <col min="14843" max="14843" width="3.625" style="24" customWidth="1"/>
    <col min="14844" max="14844" width="4.125" style="24" customWidth="1"/>
    <col min="14845" max="14845" width="0.875" style="24" customWidth="1"/>
    <col min="14846" max="14846" width="7.625" style="24" customWidth="1"/>
    <col min="14847" max="14847" width="2.625" style="24" customWidth="1"/>
    <col min="14848" max="14848" width="7.625" style="24" customWidth="1"/>
    <col min="14849" max="14849" width="2.625" style="24" customWidth="1"/>
    <col min="14850" max="14850" width="7.625" style="24" customWidth="1"/>
    <col min="14851" max="14851" width="2.625" style="24" customWidth="1"/>
    <col min="14852" max="14852" width="7.625" style="24" customWidth="1"/>
    <col min="14853" max="14853" width="2.625" style="24" customWidth="1"/>
    <col min="14854" max="14854" width="7.625" style="24" customWidth="1"/>
    <col min="14855" max="14855" width="2.625" style="24" customWidth="1"/>
    <col min="14856" max="14856" width="7.625" style="24" customWidth="1"/>
    <col min="14857" max="14857" width="2.625" style="24" customWidth="1"/>
    <col min="14858" max="14858" width="7.625" style="24" customWidth="1"/>
    <col min="14859" max="14859" width="2.625" style="24" customWidth="1"/>
    <col min="14860" max="14860" width="0.875" style="24" customWidth="1"/>
    <col min="14861" max="15096" width="9" style="24"/>
    <col min="15097" max="15097" width="0.875" style="24" customWidth="1"/>
    <col min="15098" max="15098" width="4.125" style="24" customWidth="1"/>
    <col min="15099" max="15099" width="3.625" style="24" customWidth="1"/>
    <col min="15100" max="15100" width="4.125" style="24" customWidth="1"/>
    <col min="15101" max="15101" width="0.875" style="24" customWidth="1"/>
    <col min="15102" max="15102" width="7.625" style="24" customWidth="1"/>
    <col min="15103" max="15103" width="2.625" style="24" customWidth="1"/>
    <col min="15104" max="15104" width="7.625" style="24" customWidth="1"/>
    <col min="15105" max="15105" width="2.625" style="24" customWidth="1"/>
    <col min="15106" max="15106" width="7.625" style="24" customWidth="1"/>
    <col min="15107" max="15107" width="2.625" style="24" customWidth="1"/>
    <col min="15108" max="15108" width="7.625" style="24" customWidth="1"/>
    <col min="15109" max="15109" width="2.625" style="24" customWidth="1"/>
    <col min="15110" max="15110" width="7.625" style="24" customWidth="1"/>
    <col min="15111" max="15111" width="2.625" style="24" customWidth="1"/>
    <col min="15112" max="15112" width="7.625" style="24" customWidth="1"/>
    <col min="15113" max="15113" width="2.625" style="24" customWidth="1"/>
    <col min="15114" max="15114" width="7.625" style="24" customWidth="1"/>
    <col min="15115" max="15115" width="2.625" style="24" customWidth="1"/>
    <col min="15116" max="15116" width="0.875" style="24" customWidth="1"/>
    <col min="15117" max="15352" width="9" style="24"/>
    <col min="15353" max="15353" width="0.875" style="24" customWidth="1"/>
    <col min="15354" max="15354" width="4.125" style="24" customWidth="1"/>
    <col min="15355" max="15355" width="3.625" style="24" customWidth="1"/>
    <col min="15356" max="15356" width="4.125" style="24" customWidth="1"/>
    <col min="15357" max="15357" width="0.875" style="24" customWidth="1"/>
    <col min="15358" max="15358" width="7.625" style="24" customWidth="1"/>
    <col min="15359" max="15359" width="2.625" style="24" customWidth="1"/>
    <col min="15360" max="15360" width="7.625" style="24" customWidth="1"/>
    <col min="15361" max="15361" width="2.625" style="24" customWidth="1"/>
    <col min="15362" max="15362" width="7.625" style="24" customWidth="1"/>
    <col min="15363" max="15363" width="2.625" style="24" customWidth="1"/>
    <col min="15364" max="15364" width="7.625" style="24" customWidth="1"/>
    <col min="15365" max="15365" width="2.625" style="24" customWidth="1"/>
    <col min="15366" max="15366" width="7.625" style="24" customWidth="1"/>
    <col min="15367" max="15367" width="2.625" style="24" customWidth="1"/>
    <col min="15368" max="15368" width="7.625" style="24" customWidth="1"/>
    <col min="15369" max="15369" width="2.625" style="24" customWidth="1"/>
    <col min="15370" max="15370" width="7.625" style="24" customWidth="1"/>
    <col min="15371" max="15371" width="2.625" style="24" customWidth="1"/>
    <col min="15372" max="15372" width="0.875" style="24" customWidth="1"/>
    <col min="15373" max="15608" width="9" style="24"/>
    <col min="15609" max="15609" width="0.875" style="24" customWidth="1"/>
    <col min="15610" max="15610" width="4.125" style="24" customWidth="1"/>
    <col min="15611" max="15611" width="3.625" style="24" customWidth="1"/>
    <col min="15612" max="15612" width="4.125" style="24" customWidth="1"/>
    <col min="15613" max="15613" width="0.875" style="24" customWidth="1"/>
    <col min="15614" max="15614" width="7.625" style="24" customWidth="1"/>
    <col min="15615" max="15615" width="2.625" style="24" customWidth="1"/>
    <col min="15616" max="15616" width="7.625" style="24" customWidth="1"/>
    <col min="15617" max="15617" width="2.625" style="24" customWidth="1"/>
    <col min="15618" max="15618" width="7.625" style="24" customWidth="1"/>
    <col min="15619" max="15619" width="2.625" style="24" customWidth="1"/>
    <col min="15620" max="15620" width="7.625" style="24" customWidth="1"/>
    <col min="15621" max="15621" width="2.625" style="24" customWidth="1"/>
    <col min="15622" max="15622" width="7.625" style="24" customWidth="1"/>
    <col min="15623" max="15623" width="2.625" style="24" customWidth="1"/>
    <col min="15624" max="15624" width="7.625" style="24" customWidth="1"/>
    <col min="15625" max="15625" width="2.625" style="24" customWidth="1"/>
    <col min="15626" max="15626" width="7.625" style="24" customWidth="1"/>
    <col min="15627" max="15627" width="2.625" style="24" customWidth="1"/>
    <col min="15628" max="15628" width="0.875" style="24" customWidth="1"/>
    <col min="15629" max="15864" width="9" style="24"/>
    <col min="15865" max="15865" width="0.875" style="24" customWidth="1"/>
    <col min="15866" max="15866" width="4.125" style="24" customWidth="1"/>
    <col min="15867" max="15867" width="3.625" style="24" customWidth="1"/>
    <col min="15868" max="15868" width="4.125" style="24" customWidth="1"/>
    <col min="15869" max="15869" width="0.875" style="24" customWidth="1"/>
    <col min="15870" max="15870" width="7.625" style="24" customWidth="1"/>
    <col min="15871" max="15871" width="2.625" style="24" customWidth="1"/>
    <col min="15872" max="15872" width="7.625" style="24" customWidth="1"/>
    <col min="15873" max="15873" width="2.625" style="24" customWidth="1"/>
    <col min="15874" max="15874" width="7.625" style="24" customWidth="1"/>
    <col min="15875" max="15875" width="2.625" style="24" customWidth="1"/>
    <col min="15876" max="15876" width="7.625" style="24" customWidth="1"/>
    <col min="15877" max="15877" width="2.625" style="24" customWidth="1"/>
    <col min="15878" max="15878" width="7.625" style="24" customWidth="1"/>
    <col min="15879" max="15879" width="2.625" style="24" customWidth="1"/>
    <col min="15880" max="15880" width="7.625" style="24" customWidth="1"/>
    <col min="15881" max="15881" width="2.625" style="24" customWidth="1"/>
    <col min="15882" max="15882" width="7.625" style="24" customWidth="1"/>
    <col min="15883" max="15883" width="2.625" style="24" customWidth="1"/>
    <col min="15884" max="15884" width="0.875" style="24" customWidth="1"/>
    <col min="15885" max="16120" width="9" style="24"/>
    <col min="16121" max="16121" width="0.875" style="24" customWidth="1"/>
    <col min="16122" max="16122" width="4.125" style="24" customWidth="1"/>
    <col min="16123" max="16123" width="3.625" style="24" customWidth="1"/>
    <col min="16124" max="16124" width="4.125" style="24" customWidth="1"/>
    <col min="16125" max="16125" width="0.875" style="24" customWidth="1"/>
    <col min="16126" max="16126" width="7.625" style="24" customWidth="1"/>
    <col min="16127" max="16127" width="2.625" style="24" customWidth="1"/>
    <col min="16128" max="16128" width="7.625" style="24" customWidth="1"/>
    <col min="16129" max="16129" width="2.625" style="24" customWidth="1"/>
    <col min="16130" max="16130" width="7.625" style="24" customWidth="1"/>
    <col min="16131" max="16131" width="2.625" style="24" customWidth="1"/>
    <col min="16132" max="16132" width="7.625" style="24" customWidth="1"/>
    <col min="16133" max="16133" width="2.625" style="24" customWidth="1"/>
    <col min="16134" max="16134" width="7.625" style="24" customWidth="1"/>
    <col min="16135" max="16135" width="2.625" style="24" customWidth="1"/>
    <col min="16136" max="16136" width="7.625" style="24" customWidth="1"/>
    <col min="16137" max="16137" width="2.625" style="24" customWidth="1"/>
    <col min="16138" max="16138" width="7.625" style="24" customWidth="1"/>
    <col min="16139" max="16139" width="2.625" style="24" customWidth="1"/>
    <col min="16140" max="16140" width="0.875" style="24" customWidth="1"/>
    <col min="16141" max="16384" width="9" style="24"/>
  </cols>
  <sheetData>
    <row r="1" spans="1:14" ht="19.5" customHeight="1" x14ac:dyDescent="0.4">
      <c r="A1" s="271" t="s">
        <v>124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3" spans="1:14" ht="26.25" customHeight="1" x14ac:dyDescent="0.4">
      <c r="A3" s="33"/>
      <c r="B3" s="281" t="s">
        <v>111</v>
      </c>
      <c r="C3" s="281"/>
      <c r="D3" s="281"/>
      <c r="E3" s="33"/>
      <c r="F3" s="272" t="s">
        <v>112</v>
      </c>
      <c r="G3" s="273"/>
      <c r="H3" s="273"/>
      <c r="I3" s="273"/>
      <c r="J3" s="294" t="s">
        <v>139</v>
      </c>
      <c r="K3" s="295"/>
      <c r="L3" s="295"/>
      <c r="M3" s="39"/>
    </row>
    <row r="4" spans="1:14" s="26" customFormat="1" ht="26.25" customHeight="1" x14ac:dyDescent="0.4">
      <c r="A4" s="35"/>
      <c r="B4" s="282"/>
      <c r="C4" s="282"/>
      <c r="D4" s="282"/>
      <c r="E4" s="35"/>
      <c r="F4" s="98" t="s">
        <v>136</v>
      </c>
      <c r="G4" s="98" t="s">
        <v>113</v>
      </c>
      <c r="H4" s="98" t="s">
        <v>114</v>
      </c>
      <c r="I4" s="98" t="s">
        <v>115</v>
      </c>
      <c r="J4" s="98" t="s">
        <v>135</v>
      </c>
      <c r="K4" s="98" t="s">
        <v>113</v>
      </c>
      <c r="L4" s="98" t="s">
        <v>114</v>
      </c>
      <c r="M4" s="49"/>
    </row>
    <row r="5" spans="1:14" ht="26.25" customHeight="1" x14ac:dyDescent="0.4">
      <c r="A5" s="28"/>
      <c r="B5" s="108" t="s">
        <v>94</v>
      </c>
      <c r="C5" s="110" t="s">
        <v>159</v>
      </c>
      <c r="D5" s="109" t="s">
        <v>116</v>
      </c>
      <c r="E5" s="28"/>
      <c r="F5" s="104">
        <v>9722</v>
      </c>
      <c r="G5" s="105">
        <v>2077</v>
      </c>
      <c r="H5" s="105">
        <v>7639</v>
      </c>
      <c r="I5" s="105">
        <v>6</v>
      </c>
      <c r="J5" s="105">
        <v>1168</v>
      </c>
      <c r="K5" s="105">
        <v>1039</v>
      </c>
      <c r="L5" s="105">
        <v>129</v>
      </c>
      <c r="M5" s="28"/>
    </row>
    <row r="6" spans="1:14" ht="26.25" customHeight="1" x14ac:dyDescent="0.4">
      <c r="A6" s="28"/>
      <c r="B6" s="40"/>
      <c r="C6" s="110" t="s">
        <v>161</v>
      </c>
      <c r="D6" s="50"/>
      <c r="E6" s="28"/>
      <c r="F6" s="104">
        <v>8948</v>
      </c>
      <c r="G6" s="105">
        <v>1923</v>
      </c>
      <c r="H6" s="105">
        <v>7019</v>
      </c>
      <c r="I6" s="105">
        <v>6</v>
      </c>
      <c r="J6" s="105">
        <v>1040</v>
      </c>
      <c r="K6" s="105">
        <v>928</v>
      </c>
      <c r="L6" s="105">
        <v>112</v>
      </c>
      <c r="M6" s="28"/>
    </row>
    <row r="7" spans="1:14" ht="26.25" customHeight="1" x14ac:dyDescent="0.4">
      <c r="A7" s="28"/>
      <c r="B7" s="40"/>
      <c r="C7" s="110" t="s">
        <v>162</v>
      </c>
      <c r="D7" s="50"/>
      <c r="E7" s="28"/>
      <c r="F7" s="104">
        <v>8646</v>
      </c>
      <c r="G7" s="105">
        <v>2016</v>
      </c>
      <c r="H7" s="105">
        <v>6625</v>
      </c>
      <c r="I7" s="105">
        <v>5</v>
      </c>
      <c r="J7" s="105">
        <v>1164</v>
      </c>
      <c r="K7" s="105">
        <v>1057</v>
      </c>
      <c r="L7" s="105">
        <v>107</v>
      </c>
      <c r="M7" s="28"/>
    </row>
    <row r="8" spans="1:14" s="28" customFormat="1" ht="26.25" customHeight="1" x14ac:dyDescent="0.4">
      <c r="B8" s="40"/>
      <c r="C8" s="110" t="s">
        <v>163</v>
      </c>
      <c r="D8" s="50"/>
      <c r="F8" s="104">
        <v>7881</v>
      </c>
      <c r="G8" s="105">
        <v>1884</v>
      </c>
      <c r="H8" s="105">
        <v>5992</v>
      </c>
      <c r="I8" s="105">
        <v>5</v>
      </c>
      <c r="J8" s="105">
        <v>1070</v>
      </c>
      <c r="K8" s="105">
        <v>972</v>
      </c>
      <c r="L8" s="105">
        <v>98</v>
      </c>
    </row>
    <row r="9" spans="1:14" ht="26.25" customHeight="1" x14ac:dyDescent="0.4">
      <c r="A9" s="25"/>
      <c r="B9" s="76"/>
      <c r="C9" s="111" t="s">
        <v>165</v>
      </c>
      <c r="D9" s="51"/>
      <c r="E9" s="25"/>
      <c r="F9" s="106">
        <v>7120</v>
      </c>
      <c r="G9" s="107">
        <v>1576</v>
      </c>
      <c r="H9" s="107">
        <v>5542</v>
      </c>
      <c r="I9" s="44" t="s">
        <v>166</v>
      </c>
      <c r="J9" s="107">
        <v>644</v>
      </c>
      <c r="K9" s="107">
        <v>556</v>
      </c>
      <c r="L9" s="44">
        <v>88</v>
      </c>
      <c r="M9" s="25"/>
    </row>
    <row r="10" spans="1:14" ht="26.25" customHeight="1" x14ac:dyDescent="0.4">
      <c r="A10" s="33"/>
      <c r="B10" s="281" t="s">
        <v>117</v>
      </c>
      <c r="C10" s="281"/>
      <c r="D10" s="281"/>
      <c r="E10" s="33"/>
      <c r="F10" s="292" t="s">
        <v>118</v>
      </c>
      <c r="G10" s="272" t="s">
        <v>138</v>
      </c>
      <c r="H10" s="273"/>
      <c r="I10" s="288"/>
      <c r="J10" s="296" t="s">
        <v>119</v>
      </c>
      <c r="K10" s="296" t="s">
        <v>120</v>
      </c>
    </row>
    <row r="11" spans="1:14" s="26" customFormat="1" ht="26.25" customHeight="1" x14ac:dyDescent="0.4">
      <c r="A11" s="35"/>
      <c r="B11" s="282"/>
      <c r="C11" s="282"/>
      <c r="D11" s="282"/>
      <c r="E11" s="35"/>
      <c r="F11" s="293"/>
      <c r="G11" s="98" t="s">
        <v>136</v>
      </c>
      <c r="H11" s="98" t="s">
        <v>121</v>
      </c>
      <c r="I11" s="98" t="s">
        <v>122</v>
      </c>
      <c r="J11" s="297"/>
      <c r="K11" s="297"/>
    </row>
    <row r="12" spans="1:14" ht="26.25" customHeight="1" x14ac:dyDescent="0.4">
      <c r="A12" s="28"/>
      <c r="B12" s="108" t="s">
        <v>94</v>
      </c>
      <c r="C12" s="110" t="s">
        <v>159</v>
      </c>
      <c r="D12" s="109" t="s">
        <v>116</v>
      </c>
      <c r="E12" s="28"/>
      <c r="F12" s="104">
        <v>10</v>
      </c>
      <c r="G12" s="105">
        <v>111</v>
      </c>
      <c r="H12" s="105">
        <v>74</v>
      </c>
      <c r="I12" s="105">
        <v>37</v>
      </c>
      <c r="J12" s="105">
        <v>5712</v>
      </c>
      <c r="K12" s="105">
        <v>914</v>
      </c>
    </row>
    <row r="13" spans="1:14" ht="26.25" customHeight="1" x14ac:dyDescent="0.4">
      <c r="A13" s="28"/>
      <c r="B13" s="108"/>
      <c r="C13" s="110" t="s">
        <v>180</v>
      </c>
      <c r="D13" s="109"/>
      <c r="E13" s="28"/>
      <c r="F13" s="104">
        <v>10</v>
      </c>
      <c r="G13" s="105">
        <v>99</v>
      </c>
      <c r="H13" s="105">
        <v>66</v>
      </c>
      <c r="I13" s="105">
        <v>33</v>
      </c>
      <c r="J13" s="105">
        <v>5312</v>
      </c>
      <c r="K13" s="105">
        <v>805</v>
      </c>
    </row>
    <row r="14" spans="1:14" ht="26.25" customHeight="1" x14ac:dyDescent="0.4">
      <c r="A14" s="28"/>
      <c r="B14" s="108"/>
      <c r="C14" s="110" t="s">
        <v>181</v>
      </c>
      <c r="D14" s="109"/>
      <c r="E14" s="28"/>
      <c r="F14" s="104">
        <v>32</v>
      </c>
      <c r="G14" s="105">
        <v>93</v>
      </c>
      <c r="H14" s="105">
        <v>60</v>
      </c>
      <c r="I14" s="105">
        <v>33</v>
      </c>
      <c r="J14" s="105">
        <v>2261</v>
      </c>
      <c r="K14" s="105">
        <v>340</v>
      </c>
    </row>
    <row r="15" spans="1:14" s="28" customFormat="1" ht="26.25" customHeight="1" x14ac:dyDescent="0.4">
      <c r="B15" s="108"/>
      <c r="C15" s="110" t="s">
        <v>182</v>
      </c>
      <c r="D15" s="109"/>
      <c r="F15" s="104">
        <v>30</v>
      </c>
      <c r="G15" s="105">
        <v>78</v>
      </c>
      <c r="H15" s="105">
        <v>48</v>
      </c>
      <c r="I15" s="105">
        <v>30</v>
      </c>
      <c r="J15" s="105">
        <v>4623</v>
      </c>
      <c r="K15" s="105">
        <v>672</v>
      </c>
    </row>
    <row r="16" spans="1:14" ht="26.25" customHeight="1" x14ac:dyDescent="0.4">
      <c r="A16" s="25"/>
      <c r="B16" s="112"/>
      <c r="C16" s="111" t="s">
        <v>183</v>
      </c>
      <c r="D16" s="113"/>
      <c r="E16" s="25"/>
      <c r="F16" s="106">
        <v>9</v>
      </c>
      <c r="G16" s="107">
        <v>68</v>
      </c>
      <c r="H16" s="107">
        <v>43</v>
      </c>
      <c r="I16" s="107">
        <v>25</v>
      </c>
      <c r="J16" s="107">
        <v>4123</v>
      </c>
      <c r="K16" s="107">
        <v>614</v>
      </c>
      <c r="N16" s="52"/>
    </row>
    <row r="17" spans="1:13" x14ac:dyDescent="0.4">
      <c r="B17" s="24" t="s">
        <v>123</v>
      </c>
    </row>
    <row r="18" spans="1:13" x14ac:dyDescent="0.4">
      <c r="B18" s="24"/>
    </row>
    <row r="20" spans="1:13" ht="19.5" customHeight="1" x14ac:dyDescent="0.4">
      <c r="A20" s="271" t="s">
        <v>134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</row>
    <row r="22" spans="1:13" x14ac:dyDescent="0.4">
      <c r="A22" s="28"/>
      <c r="B22" s="31"/>
      <c r="C22" s="32"/>
      <c r="D22" s="31"/>
      <c r="E22" s="28"/>
      <c r="F22" s="28"/>
      <c r="G22" s="28"/>
      <c r="H22" s="28"/>
      <c r="I22" s="28"/>
      <c r="J22" s="28"/>
      <c r="K22" s="28"/>
      <c r="L22" s="97" t="s">
        <v>184</v>
      </c>
      <c r="M22" s="97"/>
    </row>
    <row r="23" spans="1:13" ht="18" customHeight="1" x14ac:dyDescent="0.4">
      <c r="A23" s="33"/>
      <c r="B23" s="281" t="s">
        <v>85</v>
      </c>
      <c r="C23" s="281"/>
      <c r="D23" s="281"/>
      <c r="E23" s="33"/>
      <c r="F23" s="272" t="s">
        <v>125</v>
      </c>
      <c r="G23" s="273"/>
      <c r="H23" s="273"/>
      <c r="I23" s="289" t="s">
        <v>126</v>
      </c>
      <c r="J23" s="291" t="s">
        <v>127</v>
      </c>
      <c r="K23" s="272" t="s">
        <v>128</v>
      </c>
      <c r="L23" s="273"/>
      <c r="M23" s="39"/>
    </row>
    <row r="24" spans="1:13" s="26" customFormat="1" ht="18" customHeight="1" x14ac:dyDescent="0.4">
      <c r="A24" s="35"/>
      <c r="B24" s="282"/>
      <c r="C24" s="282"/>
      <c r="D24" s="282"/>
      <c r="E24" s="35"/>
      <c r="F24" s="37" t="s">
        <v>136</v>
      </c>
      <c r="G24" s="38" t="s">
        <v>129</v>
      </c>
      <c r="H24" s="38" t="s">
        <v>130</v>
      </c>
      <c r="I24" s="290"/>
      <c r="J24" s="290"/>
      <c r="K24" s="37" t="s">
        <v>131</v>
      </c>
      <c r="L24" s="38" t="s">
        <v>132</v>
      </c>
      <c r="M24" s="49"/>
    </row>
    <row r="25" spans="1:13" ht="26.25" customHeight="1" x14ac:dyDescent="0.4">
      <c r="A25" s="25"/>
      <c r="B25" s="114" t="s">
        <v>92</v>
      </c>
      <c r="C25" s="111" t="s">
        <v>133</v>
      </c>
      <c r="D25" s="112" t="s">
        <v>93</v>
      </c>
      <c r="E25" s="25"/>
      <c r="F25" s="106">
        <v>13</v>
      </c>
      <c r="G25" s="107">
        <v>1</v>
      </c>
      <c r="H25" s="107">
        <v>12</v>
      </c>
      <c r="I25" s="107">
        <v>64</v>
      </c>
      <c r="J25" s="107">
        <v>59</v>
      </c>
      <c r="K25" s="107">
        <v>50</v>
      </c>
      <c r="L25" s="107">
        <v>50</v>
      </c>
      <c r="M25" s="25"/>
    </row>
    <row r="26" spans="1:13" x14ac:dyDescent="0.4">
      <c r="B26" s="24" t="s">
        <v>137</v>
      </c>
      <c r="C26" s="54"/>
      <c r="D26" s="24"/>
    </row>
    <row r="27" spans="1:13" x14ac:dyDescent="0.4">
      <c r="B27" s="24" t="s">
        <v>185</v>
      </c>
      <c r="C27" s="54"/>
      <c r="D27" s="24"/>
    </row>
  </sheetData>
  <mergeCells count="15">
    <mergeCell ref="G10:I10"/>
    <mergeCell ref="A20:M20"/>
    <mergeCell ref="A1:M1"/>
    <mergeCell ref="B23:D24"/>
    <mergeCell ref="F23:H23"/>
    <mergeCell ref="I23:I24"/>
    <mergeCell ref="J23:J24"/>
    <mergeCell ref="K23:L23"/>
    <mergeCell ref="B10:D11"/>
    <mergeCell ref="F10:F11"/>
    <mergeCell ref="B3:D4"/>
    <mergeCell ref="F3:I3"/>
    <mergeCell ref="J3:L3"/>
    <mergeCell ref="J10:J11"/>
    <mergeCell ref="K10:K11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C25 D5 D9 B9 D8 B8 D7 B7 D6 B10:D11 C9 B6:C6 C7 C8 C13:C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99D4-9C53-4B40-8EB8-1CA7EA805083}">
  <dimension ref="A1:AV22"/>
  <sheetViews>
    <sheetView workbookViewId="0">
      <selection activeCell="A15" sqref="A15:AV15"/>
    </sheetView>
  </sheetViews>
  <sheetFormatPr defaultColWidth="1.625" defaultRowHeight="13.5" x14ac:dyDescent="0.4"/>
  <cols>
    <col min="1" max="16384" width="1.625" style="22"/>
  </cols>
  <sheetData>
    <row r="1" spans="1:48" ht="19.5" customHeight="1" x14ac:dyDescent="0.4">
      <c r="A1" s="298" t="s">
        <v>148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</row>
    <row r="2" spans="1:48" ht="13.5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</row>
    <row r="3" spans="1:48" x14ac:dyDescent="0.4">
      <c r="A3" s="22" t="s">
        <v>152</v>
      </c>
    </row>
    <row r="4" spans="1:48" ht="30" customHeight="1" x14ac:dyDescent="0.4">
      <c r="A4" s="177" t="s">
        <v>142</v>
      </c>
      <c r="B4" s="177"/>
      <c r="C4" s="177"/>
      <c r="D4" s="177"/>
      <c r="E4" s="177"/>
      <c r="F4" s="177"/>
      <c r="G4" s="177"/>
      <c r="H4" s="177"/>
      <c r="I4" s="261" t="s">
        <v>56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99"/>
      <c r="Y4" s="300" t="s">
        <v>140</v>
      </c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2"/>
      <c r="AO4" s="245" t="s">
        <v>141</v>
      </c>
      <c r="AP4" s="245"/>
      <c r="AQ4" s="245"/>
      <c r="AR4" s="245"/>
      <c r="AS4" s="245"/>
      <c r="AT4" s="245"/>
      <c r="AU4" s="245"/>
      <c r="AV4" s="245"/>
    </row>
    <row r="5" spans="1:48" ht="30" customHeight="1" x14ac:dyDescent="0.4">
      <c r="A5" s="183"/>
      <c r="B5" s="183"/>
      <c r="C5" s="183"/>
      <c r="D5" s="183"/>
      <c r="E5" s="183"/>
      <c r="F5" s="183"/>
      <c r="G5" s="183"/>
      <c r="H5" s="183"/>
      <c r="I5" s="189" t="s">
        <v>143</v>
      </c>
      <c r="J5" s="190"/>
      <c r="K5" s="190"/>
      <c r="L5" s="190"/>
      <c r="M5" s="190"/>
      <c r="N5" s="190"/>
      <c r="O5" s="190"/>
      <c r="P5" s="191"/>
      <c r="Q5" s="183" t="s">
        <v>144</v>
      </c>
      <c r="R5" s="183"/>
      <c r="S5" s="183"/>
      <c r="T5" s="183"/>
      <c r="U5" s="183"/>
      <c r="V5" s="183"/>
      <c r="W5" s="183"/>
      <c r="X5" s="184"/>
      <c r="Y5" s="182" t="s">
        <v>143</v>
      </c>
      <c r="Z5" s="183"/>
      <c r="AA5" s="183"/>
      <c r="AB5" s="183"/>
      <c r="AC5" s="183"/>
      <c r="AD5" s="183"/>
      <c r="AE5" s="183"/>
      <c r="AF5" s="184"/>
      <c r="AG5" s="183" t="s">
        <v>144</v>
      </c>
      <c r="AH5" s="183"/>
      <c r="AI5" s="183"/>
      <c r="AJ5" s="183"/>
      <c r="AK5" s="183"/>
      <c r="AL5" s="183"/>
      <c r="AM5" s="183"/>
      <c r="AN5" s="184"/>
      <c r="AO5" s="183" t="s">
        <v>143</v>
      </c>
      <c r="AP5" s="183"/>
      <c r="AQ5" s="183"/>
      <c r="AR5" s="183"/>
      <c r="AS5" s="183"/>
      <c r="AT5" s="183"/>
      <c r="AU5" s="183"/>
      <c r="AV5" s="183"/>
    </row>
    <row r="6" spans="1:48" ht="30" customHeight="1" x14ac:dyDescent="0.4">
      <c r="A6" s="144" t="s">
        <v>72</v>
      </c>
      <c r="B6" s="144"/>
      <c r="C6" s="144"/>
      <c r="D6" s="144">
        <v>26</v>
      </c>
      <c r="E6" s="144"/>
      <c r="F6" s="304" t="s">
        <v>7</v>
      </c>
      <c r="G6" s="304"/>
      <c r="H6" s="36"/>
      <c r="I6" s="270">
        <v>6145</v>
      </c>
      <c r="J6" s="235"/>
      <c r="K6" s="235"/>
      <c r="L6" s="235"/>
      <c r="M6" s="235"/>
      <c r="N6" s="235"/>
      <c r="O6" s="235"/>
      <c r="P6" s="235"/>
      <c r="Q6" s="235">
        <v>15446</v>
      </c>
      <c r="R6" s="235"/>
      <c r="S6" s="235"/>
      <c r="T6" s="235"/>
      <c r="U6" s="235"/>
      <c r="V6" s="235"/>
      <c r="W6" s="235"/>
      <c r="X6" s="235"/>
      <c r="Y6" s="235">
        <v>5829</v>
      </c>
      <c r="Z6" s="235"/>
      <c r="AA6" s="235"/>
      <c r="AB6" s="235"/>
      <c r="AC6" s="235"/>
      <c r="AD6" s="235"/>
      <c r="AE6" s="235"/>
      <c r="AF6" s="235"/>
      <c r="AG6" s="303">
        <v>14620</v>
      </c>
      <c r="AH6" s="303"/>
      <c r="AI6" s="303"/>
      <c r="AJ6" s="303"/>
      <c r="AK6" s="303"/>
      <c r="AL6" s="303"/>
      <c r="AM6" s="303"/>
      <c r="AN6" s="303"/>
      <c r="AO6" s="303">
        <v>97</v>
      </c>
      <c r="AP6" s="303"/>
      <c r="AQ6" s="303"/>
      <c r="AR6" s="303"/>
      <c r="AS6" s="303"/>
      <c r="AT6" s="303"/>
      <c r="AU6" s="303"/>
      <c r="AV6" s="303"/>
    </row>
    <row r="7" spans="1:48" ht="30" customHeight="1" x14ac:dyDescent="0.4">
      <c r="A7" s="177" t="s">
        <v>142</v>
      </c>
      <c r="B7" s="177"/>
      <c r="C7" s="177"/>
      <c r="D7" s="177"/>
      <c r="E7" s="177"/>
      <c r="F7" s="177"/>
      <c r="G7" s="177"/>
      <c r="H7" s="177"/>
      <c r="I7" s="244" t="s">
        <v>145</v>
      </c>
      <c r="J7" s="245"/>
      <c r="K7" s="245"/>
      <c r="L7" s="245"/>
      <c r="M7" s="245"/>
      <c r="N7" s="245"/>
      <c r="O7" s="245"/>
      <c r="P7" s="245"/>
      <c r="Q7" s="300" t="s">
        <v>146</v>
      </c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261" t="s">
        <v>147</v>
      </c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</row>
    <row r="8" spans="1:48" ht="30" customHeight="1" x14ac:dyDescent="0.4">
      <c r="A8" s="183"/>
      <c r="B8" s="183"/>
      <c r="C8" s="183"/>
      <c r="D8" s="183"/>
      <c r="E8" s="183"/>
      <c r="F8" s="183"/>
      <c r="G8" s="183"/>
      <c r="H8" s="183"/>
      <c r="I8" s="182" t="s">
        <v>144</v>
      </c>
      <c r="J8" s="183"/>
      <c r="K8" s="183"/>
      <c r="L8" s="183"/>
      <c r="M8" s="183"/>
      <c r="N8" s="183"/>
      <c r="O8" s="183"/>
      <c r="P8" s="183"/>
      <c r="Q8" s="182" t="s">
        <v>143</v>
      </c>
      <c r="R8" s="183"/>
      <c r="S8" s="183"/>
      <c r="T8" s="183"/>
      <c r="U8" s="183"/>
      <c r="V8" s="183"/>
      <c r="W8" s="183"/>
      <c r="X8" s="183"/>
      <c r="Y8" s="189" t="s">
        <v>144</v>
      </c>
      <c r="Z8" s="190"/>
      <c r="AA8" s="190"/>
      <c r="AB8" s="190"/>
      <c r="AC8" s="190"/>
      <c r="AD8" s="190"/>
      <c r="AE8" s="190"/>
      <c r="AF8" s="190"/>
      <c r="AG8" s="182" t="s">
        <v>143</v>
      </c>
      <c r="AH8" s="183"/>
      <c r="AI8" s="183"/>
      <c r="AJ8" s="183"/>
      <c r="AK8" s="183"/>
      <c r="AL8" s="183"/>
      <c r="AM8" s="183"/>
      <c r="AN8" s="183"/>
      <c r="AO8" s="189" t="s">
        <v>144</v>
      </c>
      <c r="AP8" s="190"/>
      <c r="AQ8" s="190"/>
      <c r="AR8" s="190"/>
      <c r="AS8" s="190"/>
      <c r="AT8" s="190"/>
      <c r="AU8" s="190"/>
      <c r="AV8" s="190"/>
    </row>
    <row r="9" spans="1:48" ht="30" customHeight="1" x14ac:dyDescent="0.4">
      <c r="A9" s="144" t="s">
        <v>72</v>
      </c>
      <c r="B9" s="144"/>
      <c r="C9" s="144"/>
      <c r="D9" s="144">
        <v>26</v>
      </c>
      <c r="E9" s="144"/>
      <c r="F9" s="304" t="s">
        <v>7</v>
      </c>
      <c r="G9" s="304"/>
      <c r="H9" s="36"/>
      <c r="I9" s="270">
        <v>289</v>
      </c>
      <c r="J9" s="235"/>
      <c r="K9" s="235"/>
      <c r="L9" s="235"/>
      <c r="M9" s="235"/>
      <c r="N9" s="235"/>
      <c r="O9" s="235"/>
      <c r="P9" s="235"/>
      <c r="Q9" s="305">
        <v>91</v>
      </c>
      <c r="R9" s="305"/>
      <c r="S9" s="305"/>
      <c r="T9" s="305"/>
      <c r="U9" s="305"/>
      <c r="V9" s="305"/>
      <c r="W9" s="305"/>
      <c r="X9" s="305"/>
      <c r="Y9" s="235">
        <v>132</v>
      </c>
      <c r="Z9" s="235"/>
      <c r="AA9" s="235"/>
      <c r="AB9" s="235"/>
      <c r="AC9" s="235"/>
      <c r="AD9" s="235"/>
      <c r="AE9" s="235"/>
      <c r="AF9" s="235"/>
      <c r="AG9" s="303">
        <v>128</v>
      </c>
      <c r="AH9" s="303"/>
      <c r="AI9" s="303"/>
      <c r="AJ9" s="303"/>
      <c r="AK9" s="303"/>
      <c r="AL9" s="303"/>
      <c r="AM9" s="303"/>
      <c r="AN9" s="303"/>
      <c r="AO9" s="303">
        <v>405</v>
      </c>
      <c r="AP9" s="303"/>
      <c r="AQ9" s="303"/>
      <c r="AR9" s="303"/>
      <c r="AS9" s="303"/>
      <c r="AT9" s="303"/>
      <c r="AU9" s="303"/>
      <c r="AV9" s="303"/>
    </row>
    <row r="10" spans="1:48" x14ac:dyDescent="0.4">
      <c r="A10" s="24" t="s">
        <v>137</v>
      </c>
    </row>
    <row r="11" spans="1:48" x14ac:dyDescent="0.4">
      <c r="A11" s="24" t="s">
        <v>185</v>
      </c>
    </row>
    <row r="12" spans="1:48" x14ac:dyDescent="0.4">
      <c r="A12" s="24"/>
    </row>
    <row r="13" spans="1:48" x14ac:dyDescent="0.4">
      <c r="A13" s="24"/>
    </row>
    <row r="15" spans="1:48" ht="19.5" customHeight="1" x14ac:dyDescent="0.4">
      <c r="A15" s="298" t="s">
        <v>149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</row>
    <row r="17" spans="1:48" x14ac:dyDescent="0.4">
      <c r="A17" s="22" t="s">
        <v>152</v>
      </c>
    </row>
    <row r="18" spans="1:48" ht="30" customHeight="1" x14ac:dyDescent="0.4">
      <c r="A18" s="177" t="s">
        <v>142</v>
      </c>
      <c r="B18" s="177"/>
      <c r="C18" s="177"/>
      <c r="D18" s="177"/>
      <c r="E18" s="177"/>
      <c r="F18" s="177"/>
      <c r="G18" s="177"/>
      <c r="H18" s="177"/>
      <c r="I18" s="148" t="s">
        <v>56</v>
      </c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8" t="s">
        <v>150</v>
      </c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300" t="s">
        <v>151</v>
      </c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</row>
    <row r="19" spans="1:48" ht="30" customHeight="1" x14ac:dyDescent="0.4">
      <c r="A19" s="183"/>
      <c r="B19" s="183"/>
      <c r="C19" s="183"/>
      <c r="D19" s="183"/>
      <c r="E19" s="183"/>
      <c r="F19" s="183"/>
      <c r="G19" s="183"/>
      <c r="H19" s="183"/>
      <c r="I19" s="310" t="s">
        <v>143</v>
      </c>
      <c r="J19" s="311"/>
      <c r="K19" s="311"/>
      <c r="L19" s="311"/>
      <c r="M19" s="311"/>
      <c r="N19" s="311"/>
      <c r="O19" s="311"/>
      <c r="P19" s="312" t="s">
        <v>144</v>
      </c>
      <c r="Q19" s="313"/>
      <c r="R19" s="313"/>
      <c r="S19" s="313"/>
      <c r="T19" s="313"/>
      <c r="U19" s="313"/>
      <c r="V19" s="313"/>
      <c r="W19" s="310" t="s">
        <v>143</v>
      </c>
      <c r="X19" s="311"/>
      <c r="Y19" s="311"/>
      <c r="Z19" s="311"/>
      <c r="AA19" s="311"/>
      <c r="AB19" s="311"/>
      <c r="AC19" s="311"/>
      <c r="AD19" s="312" t="s">
        <v>144</v>
      </c>
      <c r="AE19" s="313"/>
      <c r="AF19" s="313"/>
      <c r="AG19" s="313"/>
      <c r="AH19" s="313"/>
      <c r="AI19" s="313"/>
      <c r="AJ19" s="313"/>
      <c r="AK19" s="310" t="s">
        <v>154</v>
      </c>
      <c r="AL19" s="311"/>
      <c r="AM19" s="311"/>
      <c r="AN19" s="311"/>
      <c r="AO19" s="311"/>
      <c r="AP19" s="311"/>
      <c r="AQ19" s="312" t="s">
        <v>153</v>
      </c>
      <c r="AR19" s="313"/>
      <c r="AS19" s="313"/>
      <c r="AT19" s="313"/>
      <c r="AU19" s="313"/>
      <c r="AV19" s="313"/>
    </row>
    <row r="20" spans="1:48" ht="30" customHeight="1" x14ac:dyDescent="0.4">
      <c r="A20" s="144" t="s">
        <v>72</v>
      </c>
      <c r="B20" s="144"/>
      <c r="C20" s="144"/>
      <c r="D20" s="144">
        <v>26</v>
      </c>
      <c r="E20" s="144"/>
      <c r="F20" s="304" t="s">
        <v>7</v>
      </c>
      <c r="G20" s="304"/>
      <c r="H20" s="36"/>
      <c r="I20" s="307">
        <v>17</v>
      </c>
      <c r="J20" s="308"/>
      <c r="K20" s="308"/>
      <c r="L20" s="308"/>
      <c r="M20" s="308"/>
      <c r="N20" s="308"/>
      <c r="O20" s="308"/>
      <c r="P20" s="309">
        <v>21</v>
      </c>
      <c r="Q20" s="309"/>
      <c r="R20" s="309"/>
      <c r="S20" s="309"/>
      <c r="T20" s="309"/>
      <c r="U20" s="309"/>
      <c r="V20" s="309"/>
      <c r="W20" s="309">
        <v>16</v>
      </c>
      <c r="X20" s="309"/>
      <c r="Y20" s="309"/>
      <c r="Z20" s="309"/>
      <c r="AA20" s="309"/>
      <c r="AB20" s="309"/>
      <c r="AC20" s="309"/>
      <c r="AD20" s="306">
        <v>20</v>
      </c>
      <c r="AE20" s="306"/>
      <c r="AF20" s="306"/>
      <c r="AG20" s="306"/>
      <c r="AH20" s="306"/>
      <c r="AI20" s="306"/>
      <c r="AJ20" s="306"/>
      <c r="AK20" s="306">
        <v>1</v>
      </c>
      <c r="AL20" s="306"/>
      <c r="AM20" s="306"/>
      <c r="AN20" s="306"/>
      <c r="AO20" s="306"/>
      <c r="AP20" s="306"/>
      <c r="AQ20" s="306">
        <v>1</v>
      </c>
      <c r="AR20" s="306"/>
      <c r="AS20" s="306"/>
      <c r="AT20" s="306"/>
      <c r="AU20" s="306"/>
      <c r="AV20" s="306"/>
    </row>
    <row r="21" spans="1:48" x14ac:dyDescent="0.4">
      <c r="A21" s="24" t="s">
        <v>137</v>
      </c>
    </row>
    <row r="22" spans="1:48" x14ac:dyDescent="0.4">
      <c r="A22" s="24" t="s">
        <v>185</v>
      </c>
    </row>
  </sheetData>
  <mergeCells count="55">
    <mergeCell ref="F20:G20"/>
    <mergeCell ref="F9:G9"/>
    <mergeCell ref="AD20:AJ20"/>
    <mergeCell ref="D20:E20"/>
    <mergeCell ref="A20:C20"/>
    <mergeCell ref="A18:H19"/>
    <mergeCell ref="AK18:AV18"/>
    <mergeCell ref="I19:O19"/>
    <mergeCell ref="P19:V19"/>
    <mergeCell ref="W19:AC19"/>
    <mergeCell ref="AD19:AJ19"/>
    <mergeCell ref="I18:V18"/>
    <mergeCell ref="W18:AJ18"/>
    <mergeCell ref="AQ19:AV19"/>
    <mergeCell ref="AK19:AP19"/>
    <mergeCell ref="AQ20:AV20"/>
    <mergeCell ref="AK20:AP20"/>
    <mergeCell ref="I20:O20"/>
    <mergeCell ref="P20:V20"/>
    <mergeCell ref="W20:AC20"/>
    <mergeCell ref="AO9:AV9"/>
    <mergeCell ref="I7:P7"/>
    <mergeCell ref="Q7:AF7"/>
    <mergeCell ref="AG7:AV7"/>
    <mergeCell ref="A15:AV15"/>
    <mergeCell ref="A9:C9"/>
    <mergeCell ref="D9:E9"/>
    <mergeCell ref="I9:P9"/>
    <mergeCell ref="Q9:X9"/>
    <mergeCell ref="Y9:AF9"/>
    <mergeCell ref="AG9:AN9"/>
    <mergeCell ref="A7:H8"/>
    <mergeCell ref="I8:P8"/>
    <mergeCell ref="Q8:X8"/>
    <mergeCell ref="Y8:AF8"/>
    <mergeCell ref="AG8:AN8"/>
    <mergeCell ref="AO8:AV8"/>
    <mergeCell ref="AO4:AV4"/>
    <mergeCell ref="A6:C6"/>
    <mergeCell ref="D6:E6"/>
    <mergeCell ref="I6:P6"/>
    <mergeCell ref="Q6:X6"/>
    <mergeCell ref="Y6:AF6"/>
    <mergeCell ref="AG6:AN6"/>
    <mergeCell ref="AO6:AV6"/>
    <mergeCell ref="F6:G6"/>
    <mergeCell ref="A1:AV1"/>
    <mergeCell ref="I5:P5"/>
    <mergeCell ref="Q5:X5"/>
    <mergeCell ref="Y5:AF5"/>
    <mergeCell ref="AG5:AN5"/>
    <mergeCell ref="AO5:AV5"/>
    <mergeCell ref="A4:H5"/>
    <mergeCell ref="I4:X4"/>
    <mergeCell ref="Y4:AN4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目次</vt:lpstr>
      <vt:lpstr>62,63</vt:lpstr>
      <vt:lpstr>64,65,66</vt:lpstr>
      <vt:lpstr>67,68</vt:lpstr>
      <vt:lpstr>69,70</vt:lpstr>
      <vt:lpstr>71,72</vt:lpstr>
      <vt:lpstr>'62,63'!Print_Area</vt:lpstr>
      <vt:lpstr>'67,68'!Print_Area</vt:lpstr>
      <vt:lpstr>'69,70'!Print_Area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2025-02-25T08:31:00Z</cp:lastPrinted>
  <dcterms:created xsi:type="dcterms:W3CDTF">2023-06-19T08:19:44Z</dcterms:created>
  <dcterms:modified xsi:type="dcterms:W3CDTF">2025-04-23T07:32:47Z</dcterms:modified>
</cp:coreProperties>
</file>