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omu\somu_only\10統計調査\03池田市統計書編集発行業務\令和７年度\R7版　統計書\エクセル版（各課が入力済）\"/>
    </mc:Choice>
  </mc:AlternateContent>
  <xr:revisionPtr revIDLastSave="0" documentId="13_ncr:1_{EF7A34B3-447E-46AD-8402-A0445421A037}" xr6:coauthVersionLast="47" xr6:coauthVersionMax="47" xr10:uidLastSave="{00000000-0000-0000-0000-000000000000}"/>
  <bookViews>
    <workbookView xWindow="-108" yWindow="-108" windowWidth="23256" windowHeight="12456" xr2:uid="{813679D6-7E18-4D64-B676-50CB0554469A}"/>
  </bookViews>
  <sheets>
    <sheet name="目次" sheetId="1" r:id="rId1"/>
    <sheet name="12" sheetId="6" r:id="rId2"/>
    <sheet name="13,14" sheetId="8" r:id="rId3"/>
    <sheet name="15" sheetId="9" r:id="rId4"/>
    <sheet name="16" sheetId="10" r:id="rId5"/>
    <sheet name="17" sheetId="11" r:id="rId6"/>
    <sheet name="18,19" sheetId="12" r:id="rId7"/>
    <sheet name="20,21,22" sheetId="13" r:id="rId8"/>
    <sheet name="23,24" sheetId="14" r:id="rId9"/>
    <sheet name="25" sheetId="16" r:id="rId10"/>
    <sheet name="25つづき" sheetId="17" r:id="rId11"/>
    <sheet name="26" sheetId="18" r:id="rId12"/>
    <sheet name="26つづき" sheetId="19" r:id="rId13"/>
    <sheet name="26つづき,27" sheetId="21" r:id="rId14"/>
  </sheets>
  <definedNames>
    <definedName name="_xlnm.Print_Area" localSheetId="1">'12'!$A$1:$N$53</definedName>
    <definedName name="_xlnm.Print_Area" localSheetId="6">'18,19'!$A$1:$AV$50</definedName>
    <definedName name="_xlnm.Print_Area" localSheetId="8">'23,24'!$A$1:$CP$35</definedName>
    <definedName name="_xlnm.Print_Area" localSheetId="9">'25'!$A$1:$V$50</definedName>
    <definedName name="_xlnm.Print_Area" localSheetId="10">'25つづき'!$A$1:$K$49</definedName>
    <definedName name="_xlnm.Print_Area" localSheetId="11">'26'!$A$1:$K$45</definedName>
    <definedName name="_xlnm.Print_Area" localSheetId="12">'26つづき'!$A$1:$V$41</definedName>
    <definedName name="_xlnm.Print_Area" localSheetId="13">'26つづき,27'!$A$1:$K$43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9" i="12" l="1" a="1"/>
  <c r="Y49" i="12" s="1"/>
  <c r="Y24" i="12"/>
  <c r="AK27" i="14"/>
  <c r="E10" i="10" l="1"/>
  <c r="I6" i="21"/>
  <c r="J40" i="21" l="1"/>
  <c r="I26" i="21" l="1"/>
  <c r="I25" i="21"/>
  <c r="I24" i="21"/>
  <c r="I23" i="21"/>
  <c r="I22" i="21"/>
  <c r="I21" i="21"/>
  <c r="I20" i="21"/>
  <c r="I19" i="21"/>
  <c r="I18" i="21"/>
  <c r="I17" i="21"/>
  <c r="I15" i="21"/>
  <c r="I14" i="21"/>
  <c r="I13" i="21"/>
  <c r="I12" i="21"/>
  <c r="I11" i="21"/>
  <c r="I10" i="21"/>
  <c r="I9" i="21"/>
  <c r="I8" i="21"/>
  <c r="I7" i="21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T9" i="19"/>
  <c r="T8" i="19"/>
  <c r="T7" i="19"/>
  <c r="T8" i="16"/>
  <c r="T9" i="16"/>
  <c r="T10" i="16"/>
  <c r="T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30" i="16"/>
  <c r="T31" i="16"/>
  <c r="T32" i="16"/>
  <c r="T33" i="16"/>
  <c r="T34" i="16"/>
  <c r="T35" i="16"/>
  <c r="T37" i="16"/>
  <c r="T38" i="16"/>
  <c r="T39" i="16"/>
  <c r="T40" i="16"/>
  <c r="T41" i="16"/>
  <c r="T42" i="16"/>
  <c r="T43" i="16"/>
  <c r="T44" i="16"/>
  <c r="T45" i="16"/>
  <c r="T46" i="16"/>
  <c r="T47" i="16"/>
  <c r="T48" i="16"/>
  <c r="T49" i="16"/>
  <c r="I40" i="19" l="1"/>
  <c r="I39" i="19"/>
  <c r="I38" i="19"/>
  <c r="I37" i="19"/>
  <c r="I36" i="19"/>
  <c r="I35" i="19"/>
  <c r="I34" i="19"/>
  <c r="I33" i="19"/>
  <c r="I32" i="19"/>
  <c r="I31" i="19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I44" i="18" l="1"/>
  <c r="I43" i="18"/>
  <c r="I42" i="18"/>
  <c r="I41" i="18"/>
  <c r="I40" i="18"/>
  <c r="I39" i="18"/>
  <c r="I38" i="18"/>
  <c r="I37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  <c r="I18" i="18"/>
  <c r="I17" i="18"/>
  <c r="I16" i="18"/>
  <c r="I15" i="18"/>
  <c r="I14" i="18"/>
  <c r="I13" i="18"/>
  <c r="I12" i="18"/>
  <c r="I11" i="18"/>
  <c r="I9" i="18"/>
  <c r="I8" i="18"/>
  <c r="K7" i="18"/>
  <c r="J7" i="18"/>
  <c r="I7" i="18" s="1"/>
  <c r="I47" i="17"/>
  <c r="I46" i="17"/>
  <c r="I45" i="17"/>
  <c r="I44" i="17"/>
  <c r="I43" i="17"/>
  <c r="I42" i="17"/>
  <c r="I41" i="17"/>
  <c r="I40" i="17"/>
  <c r="I39" i="17"/>
  <c r="I38" i="17"/>
  <c r="T7" i="16" l="1"/>
  <c r="I49" i="16"/>
  <c r="I48" i="16"/>
  <c r="I47" i="16"/>
  <c r="I46" i="16"/>
  <c r="I44" i="16"/>
  <c r="I43" i="16"/>
  <c r="I42" i="16"/>
  <c r="I41" i="16"/>
  <c r="I40" i="16"/>
  <c r="I39" i="16"/>
  <c r="I38" i="16"/>
  <c r="I37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" i="16"/>
  <c r="I9" i="16"/>
  <c r="I8" i="16"/>
  <c r="K7" i="16"/>
  <c r="J7" i="16"/>
  <c r="I7" i="16" s="1"/>
  <c r="BE27" i="14" l="1"/>
  <c r="BI27" i="14"/>
  <c r="BM27" i="14"/>
  <c r="AW27" i="14"/>
  <c r="BA27" i="14"/>
  <c r="AC27" i="14"/>
  <c r="AG27" i="14"/>
  <c r="AO27" i="14"/>
  <c r="AS27" i="14"/>
  <c r="BQ27" i="14"/>
  <c r="BU27" i="14"/>
  <c r="BY27" i="14"/>
  <c r="CC27" i="14"/>
  <c r="CG27" i="14"/>
  <c r="CK27" i="14"/>
  <c r="Y27" i="14"/>
  <c r="T27" i="14"/>
  <c r="O27" i="14"/>
  <c r="J27" i="14"/>
  <c r="AG34" i="12" l="1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33" i="12"/>
  <c r="AK32" i="12"/>
  <c r="Y27" i="12"/>
  <c r="Y26" i="12" s="1"/>
  <c r="AK26" i="12"/>
  <c r="AS34" i="12"/>
  <c r="AS30" i="12"/>
  <c r="AS26" i="12"/>
  <c r="AO34" i="12"/>
  <c r="AO30" i="12"/>
  <c r="AO26" i="12"/>
  <c r="Y48" i="12"/>
  <c r="Y47" i="12"/>
  <c r="Y46" i="12"/>
  <c r="Y45" i="12"/>
  <c r="Y44" i="12"/>
  <c r="Y43" i="12"/>
  <c r="Y42" i="12"/>
  <c r="Y41" i="12"/>
  <c r="Y40" i="12"/>
  <c r="Y39" i="12"/>
  <c r="Y38" i="12"/>
  <c r="Y37" i="12"/>
  <c r="Y36" i="12"/>
  <c r="Y35" i="12"/>
  <c r="AC34" i="12"/>
  <c r="Y33" i="12"/>
  <c r="Y32" i="12"/>
  <c r="AG30" i="12"/>
  <c r="AC30" i="12"/>
  <c r="AG26" i="12"/>
  <c r="AC26" i="12"/>
  <c r="AK34" i="12" l="1"/>
  <c r="AO24" i="12"/>
  <c r="AK30" i="12"/>
  <c r="AS24" i="12"/>
  <c r="AK24" i="12" s="1"/>
  <c r="Y34" i="12"/>
  <c r="AC24" i="12"/>
  <c r="Y30" i="12"/>
  <c r="AG24" i="12"/>
  <c r="Z42" i="10"/>
  <c r="Z41" i="10"/>
  <c r="Z39" i="10"/>
  <c r="S39" i="10"/>
  <c r="Z38" i="10"/>
  <c r="S38" i="10"/>
  <c r="Z37" i="10"/>
  <c r="S37" i="10"/>
  <c r="Z36" i="10"/>
  <c r="S36" i="10"/>
  <c r="Z35" i="10"/>
  <c r="S35" i="10"/>
  <c r="S34" i="10" s="1"/>
  <c r="Z32" i="10"/>
  <c r="S32" i="10"/>
  <c r="Z31" i="10"/>
  <c r="S31" i="10"/>
  <c r="Z30" i="10"/>
  <c r="S30" i="10"/>
  <c r="Z29" i="10"/>
  <c r="S29" i="10"/>
  <c r="Z28" i="10"/>
  <c r="S28" i="10"/>
  <c r="Z27" i="10"/>
  <c r="Z25" i="10"/>
  <c r="S25" i="10"/>
  <c r="Z24" i="10"/>
  <c r="S24" i="10"/>
  <c r="Z23" i="10"/>
  <c r="S23" i="10"/>
  <c r="Z22" i="10"/>
  <c r="S22" i="10"/>
  <c r="Z21" i="10"/>
  <c r="S21" i="10"/>
  <c r="Z18" i="10"/>
  <c r="S18" i="10"/>
  <c r="Z17" i="10"/>
  <c r="S17" i="10"/>
  <c r="Z16" i="10"/>
  <c r="S16" i="10"/>
  <c r="Z15" i="10"/>
  <c r="S15" i="10"/>
  <c r="Z14" i="10"/>
  <c r="S14" i="10"/>
  <c r="Z11" i="10"/>
  <c r="S11" i="10"/>
  <c r="Z10" i="10"/>
  <c r="S10" i="10"/>
  <c r="Z9" i="10"/>
  <c r="S9" i="10"/>
  <c r="Z8" i="10"/>
  <c r="S8" i="10"/>
  <c r="Z7" i="10"/>
  <c r="S7" i="10"/>
  <c r="L42" i="10"/>
  <c r="E42" i="10"/>
  <c r="L41" i="10"/>
  <c r="E41" i="10"/>
  <c r="L40" i="10"/>
  <c r="E40" i="10"/>
  <c r="L39" i="10"/>
  <c r="E39" i="10"/>
  <c r="L38" i="10"/>
  <c r="E38" i="10"/>
  <c r="L35" i="10"/>
  <c r="E35" i="10"/>
  <c r="L34" i="10"/>
  <c r="E34" i="10"/>
  <c r="L33" i="10"/>
  <c r="E33" i="10"/>
  <c r="L32" i="10"/>
  <c r="E32" i="10"/>
  <c r="L31" i="10"/>
  <c r="E31" i="10"/>
  <c r="L28" i="10"/>
  <c r="E28" i="10"/>
  <c r="L27" i="10"/>
  <c r="E27" i="10"/>
  <c r="L26" i="10"/>
  <c r="E26" i="10"/>
  <c r="L25" i="10"/>
  <c r="E25" i="10"/>
  <c r="L24" i="10"/>
  <c r="E24" i="10"/>
  <c r="L21" i="10"/>
  <c r="E21" i="10"/>
  <c r="L20" i="10"/>
  <c r="E20" i="10"/>
  <c r="L19" i="10"/>
  <c r="E19" i="10"/>
  <c r="L18" i="10"/>
  <c r="E18" i="10"/>
  <c r="L17" i="10"/>
  <c r="E17" i="10"/>
  <c r="L14" i="10"/>
  <c r="E14" i="10"/>
  <c r="L13" i="10"/>
  <c r="E13" i="10"/>
  <c r="L12" i="10"/>
  <c r="E12" i="10"/>
  <c r="L11" i="10"/>
  <c r="E11" i="10"/>
  <c r="L10" i="10"/>
  <c r="Z6" i="10" l="1"/>
  <c r="Z34" i="10"/>
  <c r="S6" i="10"/>
  <c r="Z13" i="10"/>
  <c r="Z20" i="10"/>
  <c r="S27" i="10"/>
  <c r="S20" i="10"/>
  <c r="S13" i="10"/>
  <c r="E9" i="10"/>
  <c r="E23" i="10"/>
  <c r="L23" i="10"/>
  <c r="L37" i="10"/>
  <c r="E16" i="10"/>
  <c r="L9" i="10"/>
  <c r="L16" i="10"/>
  <c r="L30" i="10"/>
  <c r="E30" i="10"/>
  <c r="E37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<sst xmlns="http://schemas.openxmlformats.org/spreadsheetml/2006/main" count="1182" uniqueCount="696">
  <si>
    <t>　単位：人</t>
    <rPh sb="1" eb="3">
      <t>タンイ</t>
    </rPh>
    <rPh sb="4" eb="5">
      <t>ニン</t>
    </rPh>
    <phoneticPr fontId="3"/>
  </si>
  <si>
    <t>世　帯　数</t>
    <rPh sb="0" eb="5">
      <t>セタイスウ</t>
    </rPh>
    <phoneticPr fontId="3"/>
  </si>
  <si>
    <t>人　　　　　　　　　口</t>
    <rPh sb="0" eb="11">
      <t>ジンコウ</t>
    </rPh>
    <phoneticPr fontId="3"/>
  </si>
  <si>
    <t>総　　数</t>
    <rPh sb="0" eb="4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</si>
  <si>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</si>
  <si>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</si>
  <si>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町　　　名</t>
    <rPh sb="0" eb="1">
      <t>チョウネンジ</t>
    </rPh>
    <rPh sb="4" eb="5">
      <t>メイ</t>
    </rPh>
    <phoneticPr fontId="3"/>
  </si>
  <si>
    <t>総数　</t>
    <rPh sb="0" eb="1">
      <t>ソウスウ</t>
    </rPh>
    <rPh sb="1" eb="2">
      <t>スウ</t>
    </rPh>
    <phoneticPr fontId="3"/>
  </si>
  <si>
    <t>伏尾町</t>
    <rPh sb="0" eb="3">
      <t>フシオチョウ</t>
    </rPh>
    <phoneticPr fontId="4"/>
  </si>
  <si>
    <t>吉田町</t>
    <rPh sb="0" eb="3">
      <t>ヨシダチョウ</t>
    </rPh>
    <phoneticPr fontId="4"/>
  </si>
  <si>
    <t>東山町</t>
    <rPh sb="0" eb="3">
      <t>ヒガシヤマチョウ</t>
    </rPh>
    <phoneticPr fontId="4"/>
  </si>
  <si>
    <t>中川原町</t>
    <rPh sb="0" eb="4">
      <t>ナカガワラチョウ</t>
    </rPh>
    <phoneticPr fontId="4"/>
  </si>
  <si>
    <t>古江町</t>
    <rPh sb="0" eb="3">
      <t>フルエチョウ</t>
    </rPh>
    <phoneticPr fontId="4"/>
  </si>
  <si>
    <t>木部町</t>
    <rPh sb="0" eb="3">
      <t>キベチョウ</t>
    </rPh>
    <phoneticPr fontId="4"/>
  </si>
  <si>
    <t>新町</t>
    <rPh sb="0" eb="2">
      <t>シンマチ</t>
    </rPh>
    <phoneticPr fontId="4"/>
  </si>
  <si>
    <t>栄本町</t>
    <rPh sb="0" eb="3">
      <t>サカエホンマチ</t>
    </rPh>
    <phoneticPr fontId="4"/>
  </si>
  <si>
    <t>城山町</t>
    <rPh sb="0" eb="3">
      <t>シロヤマチョウ</t>
    </rPh>
    <phoneticPr fontId="4"/>
  </si>
  <si>
    <t>建石町</t>
    <rPh sb="0" eb="3">
      <t>タテイシチョウ</t>
    </rPh>
    <phoneticPr fontId="4"/>
  </si>
  <si>
    <t>上池田１丁目</t>
    <rPh sb="0" eb="3">
      <t>ウエイケダ</t>
    </rPh>
    <rPh sb="3" eb="6">
      <t>１チョウメ</t>
    </rPh>
    <phoneticPr fontId="4"/>
  </si>
  <si>
    <t>大和町</t>
    <rPh sb="0" eb="3">
      <t>ダイワチョウ</t>
    </rPh>
    <phoneticPr fontId="4"/>
  </si>
  <si>
    <t>菅原町</t>
    <rPh sb="0" eb="3">
      <t>スガハラチョウ</t>
    </rPh>
    <phoneticPr fontId="4"/>
  </si>
  <si>
    <t>栄町</t>
    <rPh sb="0" eb="2">
      <t>サカエマチ</t>
    </rPh>
    <phoneticPr fontId="4"/>
  </si>
  <si>
    <t>槻木町</t>
    <rPh sb="0" eb="3">
      <t>ツキノキチョウ</t>
    </rPh>
    <phoneticPr fontId="4"/>
  </si>
  <si>
    <t>西本町</t>
    <rPh sb="0" eb="3">
      <t>ニシホンマチ</t>
    </rPh>
    <phoneticPr fontId="4"/>
  </si>
  <si>
    <t>室町</t>
    <rPh sb="0" eb="2">
      <t>ムロマチ</t>
    </rPh>
    <phoneticPr fontId="4"/>
  </si>
  <si>
    <t>姫室町</t>
    <rPh sb="0" eb="3">
      <t>ヒメムロチョウ</t>
    </rPh>
    <phoneticPr fontId="4"/>
  </si>
  <si>
    <t>呉服町</t>
    <rPh sb="0" eb="3">
      <t>クレハチョウ</t>
    </rPh>
    <phoneticPr fontId="4"/>
  </si>
  <si>
    <t>満寿美町</t>
    <rPh sb="0" eb="4">
      <t>マスミチョウ</t>
    </rPh>
    <phoneticPr fontId="4"/>
  </si>
  <si>
    <t>宇保町</t>
    <rPh sb="0" eb="3">
      <t>ウホチョウ</t>
    </rPh>
    <phoneticPr fontId="4"/>
  </si>
  <si>
    <t>ダイハツ町</t>
    <rPh sb="0" eb="5">
      <t>ダイハツチョウ</t>
    </rPh>
    <phoneticPr fontId="4"/>
  </si>
  <si>
    <t>八王寺１丁目</t>
    <rPh sb="0" eb="3">
      <t>ハチオウジ</t>
    </rPh>
    <rPh sb="3" eb="6">
      <t>１チョウメ</t>
    </rPh>
    <phoneticPr fontId="4"/>
  </si>
  <si>
    <t>町　　　名</t>
    <rPh sb="0" eb="1">
      <t>チョウ</t>
    </rPh>
    <rPh sb="4" eb="5">
      <t>メイ</t>
    </rPh>
    <phoneticPr fontId="3"/>
  </si>
  <si>
    <t>世　帯　数</t>
  </si>
  <si>
    <t>人　　　　　　　　　口</t>
  </si>
  <si>
    <t>総　　数</t>
  </si>
  <si>
    <t>男</t>
  </si>
  <si>
    <t>女</t>
  </si>
  <si>
    <t>豊島南１丁目</t>
  </si>
  <si>
    <t>豊島北１丁目</t>
  </si>
  <si>
    <t>井口堂１丁目</t>
  </si>
  <si>
    <t>五月丘１丁目</t>
  </si>
  <si>
    <t>伏尾台１丁目</t>
  </si>
  <si>
    <t>-</t>
  </si>
  <si>
    <t>※</t>
    <phoneticPr fontId="3"/>
  </si>
  <si>
    <t>X</t>
  </si>
  <si>
    <t>資料　総務部　総務課</t>
    <phoneticPr fontId="1"/>
  </si>
  <si>
    <t>※ダイハツ町の数値は神田３丁目に含まれる。</t>
    <phoneticPr fontId="1"/>
  </si>
  <si>
    <t>13．世帯数及び人口の推移</t>
    <rPh sb="3" eb="6">
      <t>セタイスウ</t>
    </rPh>
    <rPh sb="6" eb="7">
      <t>オヨ</t>
    </rPh>
    <rPh sb="8" eb="10">
      <t>ジンコウ</t>
    </rPh>
    <rPh sb="11" eb="13">
      <t>スイイ</t>
    </rPh>
    <phoneticPr fontId="1"/>
  </si>
  <si>
    <t>　単位：人</t>
    <rPh sb="1" eb="3">
      <t>タンイ</t>
    </rPh>
    <rPh sb="4" eb="5">
      <t>ヒト</t>
    </rPh>
    <phoneticPr fontId="1"/>
  </si>
  <si>
    <t>大正</t>
    <rPh sb="0" eb="2">
      <t>タイショウ</t>
    </rPh>
    <phoneticPr fontId="1"/>
  </si>
  <si>
    <t>年</t>
    <rPh sb="0" eb="1">
      <t>ネン</t>
    </rPh>
    <phoneticPr fontId="1"/>
  </si>
  <si>
    <t>年　　次</t>
    <rPh sb="0" eb="1">
      <t>ネン</t>
    </rPh>
    <rPh sb="3" eb="4">
      <t>ジ</t>
    </rPh>
    <phoneticPr fontId="1"/>
  </si>
  <si>
    <t>世　帯　数</t>
    <rPh sb="0" eb="1">
      <t>ヨ</t>
    </rPh>
    <rPh sb="2" eb="3">
      <t>オビ</t>
    </rPh>
    <rPh sb="4" eb="5">
      <t>スウ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</si>
  <si>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</si>
  <si>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</si>
  <si>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北 豊 島 村</t>
    <rPh sb="0" eb="1">
      <t>キタ</t>
    </rPh>
    <rPh sb="2" eb="3">
      <t>トヨ</t>
    </rPh>
    <rPh sb="4" eb="5">
      <t>シマ</t>
    </rPh>
    <rPh sb="6" eb="7">
      <t>ムラ</t>
    </rPh>
    <phoneticPr fontId="1"/>
  </si>
  <si>
    <t>昭和</t>
    <rPh sb="0" eb="2">
      <t>ショウワ</t>
    </rPh>
    <phoneticPr fontId="1"/>
  </si>
  <si>
    <t>平成</t>
    <rPh sb="0" eb="2">
      <t>ヘイセイ</t>
    </rPh>
    <phoneticPr fontId="1"/>
  </si>
  <si>
    <t>令和</t>
    <rPh sb="0" eb="2">
      <t>レイワ</t>
    </rPh>
    <phoneticPr fontId="1"/>
  </si>
  <si>
    <t>資料　総務部　総務課</t>
    <rPh sb="0" eb="2">
      <t>シリョウ</t>
    </rPh>
    <rPh sb="3" eb="6">
      <t>ソウムブ</t>
    </rPh>
    <rPh sb="7" eb="10">
      <t>ソウムカ</t>
    </rPh>
    <phoneticPr fontId="1"/>
  </si>
  <si>
    <t>14．人口集中地区人口・面積</t>
    <rPh sb="3" eb="5">
      <t>ジンコウ</t>
    </rPh>
    <rPh sb="5" eb="7">
      <t>シュウチュウ</t>
    </rPh>
    <rPh sb="7" eb="9">
      <t>チク</t>
    </rPh>
    <rPh sb="9" eb="11">
      <t>ジンコウ</t>
    </rPh>
    <rPh sb="12" eb="14">
      <t>メンセキ</t>
    </rPh>
    <phoneticPr fontId="1"/>
  </si>
  <si>
    <t>平成</t>
    <rPh sb="0" eb="2">
      <t>ヘイセイ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</si>
  <si>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</si>
  <si>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</si>
  <si>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年　　次</t>
    <rPh sb="0" eb="1">
      <t>ネン</t>
    </rPh>
    <rPh sb="3" eb="4">
      <t>ツギ</t>
    </rPh>
    <phoneticPr fontId="1"/>
  </si>
  <si>
    <t>人　　口　（人）</t>
    <rPh sb="0" eb="1">
      <t>ヒト</t>
    </rPh>
    <rPh sb="3" eb="4">
      <t>クチ</t>
    </rPh>
    <rPh sb="6" eb="7">
      <t>ニン</t>
    </rPh>
    <phoneticPr fontId="1"/>
  </si>
  <si>
    <t>面　　積　（㎢）</t>
    <rPh sb="0" eb="1">
      <t>メン</t>
    </rPh>
    <rPh sb="3" eb="4">
      <t>セキ</t>
    </rPh>
    <phoneticPr fontId="1"/>
  </si>
  <si>
    <t>人口密度（人／㎢）</t>
    <rPh sb="0" eb="4">
      <t>ジンコウミツド</t>
    </rPh>
    <rPh sb="5" eb="6">
      <t>ヒト</t>
    </rPh>
    <phoneticPr fontId="1"/>
  </si>
  <si>
    <t>人口集中地区</t>
    <rPh sb="0" eb="6">
      <t>ジンコウシュウチュウチク</t>
    </rPh>
    <phoneticPr fontId="1"/>
  </si>
  <si>
    <t>平　成　２７　年</t>
    <rPh sb="0" eb="3">
      <t>ヘイセイ</t>
    </rPh>
    <rPh sb="6" eb="8">
      <t>７ネン</t>
    </rPh>
    <phoneticPr fontId="3"/>
  </si>
  <si>
    <t>令　和　２　年</t>
    <rPh sb="0" eb="1">
      <t>レイ</t>
    </rPh>
    <rPh sb="2" eb="3">
      <t>ワ</t>
    </rPh>
    <rPh sb="5" eb="7">
      <t>７ネン</t>
    </rPh>
    <phoneticPr fontId="3"/>
  </si>
  <si>
    <t>０～14歳</t>
    <rPh sb="4" eb="5">
      <t>サイ</t>
    </rPh>
    <phoneticPr fontId="3"/>
  </si>
  <si>
    <t>０～４</t>
    <phoneticPr fontId="3"/>
  </si>
  <si>
    <t>５～９</t>
    <phoneticPr fontId="3"/>
  </si>
  <si>
    <t>10～14</t>
    <phoneticPr fontId="3"/>
  </si>
  <si>
    <t>15～64歳</t>
    <rPh sb="5" eb="6">
      <t>サイ</t>
    </rPh>
    <phoneticPr fontId="3"/>
  </si>
  <si>
    <t>15～19</t>
    <phoneticPr fontId="3"/>
  </si>
  <si>
    <t>20～24</t>
    <phoneticPr fontId="3"/>
  </si>
  <si>
    <t>25～29</t>
    <phoneticPr fontId="3"/>
  </si>
  <si>
    <t>30～34</t>
    <phoneticPr fontId="3"/>
  </si>
  <si>
    <t>35～39</t>
    <phoneticPr fontId="3"/>
  </si>
  <si>
    <t>40～44</t>
    <phoneticPr fontId="3"/>
  </si>
  <si>
    <t>45～49</t>
    <phoneticPr fontId="3"/>
  </si>
  <si>
    <t>50～54</t>
    <phoneticPr fontId="3"/>
  </si>
  <si>
    <t>55～59</t>
    <phoneticPr fontId="3"/>
  </si>
  <si>
    <t>60～64</t>
    <phoneticPr fontId="3"/>
  </si>
  <si>
    <t>65歳以上</t>
    <rPh sb="2" eb="3">
      <t>サイ</t>
    </rPh>
    <rPh sb="3" eb="4">
      <t>イジョウ</t>
    </rPh>
    <rPh sb="4" eb="5">
      <t>ジョウ</t>
    </rPh>
    <phoneticPr fontId="3"/>
  </si>
  <si>
    <t>65～69</t>
    <phoneticPr fontId="3"/>
  </si>
  <si>
    <t>70～74</t>
    <phoneticPr fontId="3"/>
  </si>
  <si>
    <t>75～79</t>
    <phoneticPr fontId="3"/>
  </si>
  <si>
    <t>80～84</t>
    <phoneticPr fontId="3"/>
  </si>
  <si>
    <t>85～89</t>
    <phoneticPr fontId="3"/>
  </si>
  <si>
    <t>90～94</t>
    <phoneticPr fontId="3"/>
  </si>
  <si>
    <t>95～99</t>
    <phoneticPr fontId="3"/>
  </si>
  <si>
    <t>100歳以上</t>
    <rPh sb="3" eb="6">
      <t>サイイジョウ</t>
    </rPh>
    <phoneticPr fontId="3"/>
  </si>
  <si>
    <t>不　　詳</t>
    <rPh sb="0" eb="4">
      <t>フショウ</t>
    </rPh>
    <phoneticPr fontId="3"/>
  </si>
  <si>
    <t>15．年齢５歳階級別人口</t>
    <phoneticPr fontId="1"/>
  </si>
  <si>
    <t>歳</t>
  </si>
  <si>
    <t>０</t>
    <phoneticPr fontId="3"/>
  </si>
  <si>
    <t>25</t>
    <phoneticPr fontId="3"/>
  </si>
  <si>
    <t>１</t>
    <phoneticPr fontId="3"/>
  </si>
  <si>
    <t>26</t>
    <phoneticPr fontId="3"/>
  </si>
  <si>
    <t>２</t>
    <phoneticPr fontId="3"/>
  </si>
  <si>
    <t>27</t>
    <phoneticPr fontId="3"/>
  </si>
  <si>
    <t>３</t>
    <phoneticPr fontId="3"/>
  </si>
  <si>
    <t>28</t>
    <phoneticPr fontId="3"/>
  </si>
  <si>
    <t>４</t>
    <phoneticPr fontId="3"/>
  </si>
  <si>
    <t>29</t>
    <phoneticPr fontId="3"/>
  </si>
  <si>
    <t>５</t>
    <phoneticPr fontId="3"/>
  </si>
  <si>
    <t>30</t>
    <phoneticPr fontId="3"/>
  </si>
  <si>
    <t>６</t>
    <phoneticPr fontId="3"/>
  </si>
  <si>
    <t>31</t>
    <phoneticPr fontId="3"/>
  </si>
  <si>
    <t>７</t>
    <phoneticPr fontId="3"/>
  </si>
  <si>
    <t>32</t>
    <phoneticPr fontId="3"/>
  </si>
  <si>
    <t>８</t>
    <phoneticPr fontId="3"/>
  </si>
  <si>
    <t>33</t>
    <phoneticPr fontId="3"/>
  </si>
  <si>
    <t>９</t>
    <phoneticPr fontId="3"/>
  </si>
  <si>
    <t>34</t>
    <phoneticPr fontId="3"/>
  </si>
  <si>
    <t>10</t>
    <phoneticPr fontId="3"/>
  </si>
  <si>
    <t>35</t>
    <phoneticPr fontId="3"/>
  </si>
  <si>
    <t>11</t>
    <phoneticPr fontId="3"/>
  </si>
  <si>
    <t>36</t>
    <phoneticPr fontId="3"/>
  </si>
  <si>
    <t>12</t>
    <phoneticPr fontId="3"/>
  </si>
  <si>
    <t>37</t>
    <phoneticPr fontId="3"/>
  </si>
  <si>
    <t>13</t>
    <phoneticPr fontId="3"/>
  </si>
  <si>
    <t>38</t>
    <phoneticPr fontId="3"/>
  </si>
  <si>
    <t>14</t>
    <phoneticPr fontId="3"/>
  </si>
  <si>
    <t>39</t>
    <phoneticPr fontId="3"/>
  </si>
  <si>
    <t>15</t>
    <phoneticPr fontId="3"/>
  </si>
  <si>
    <t>40</t>
    <phoneticPr fontId="3"/>
  </si>
  <si>
    <t>16</t>
    <phoneticPr fontId="3"/>
  </si>
  <si>
    <t>41</t>
    <phoneticPr fontId="3"/>
  </si>
  <si>
    <t>17</t>
    <phoneticPr fontId="3"/>
  </si>
  <si>
    <t>42</t>
    <phoneticPr fontId="3"/>
  </si>
  <si>
    <t>18</t>
    <phoneticPr fontId="3"/>
  </si>
  <si>
    <t>43</t>
    <phoneticPr fontId="3"/>
  </si>
  <si>
    <t>19</t>
    <phoneticPr fontId="3"/>
  </si>
  <si>
    <t>44</t>
    <phoneticPr fontId="3"/>
  </si>
  <si>
    <t>20</t>
    <phoneticPr fontId="3"/>
  </si>
  <si>
    <t>45</t>
    <phoneticPr fontId="3"/>
  </si>
  <si>
    <t>21</t>
    <phoneticPr fontId="3"/>
  </si>
  <si>
    <t>46</t>
    <phoneticPr fontId="3"/>
  </si>
  <si>
    <t>22</t>
    <phoneticPr fontId="3"/>
  </si>
  <si>
    <t>47</t>
    <phoneticPr fontId="3"/>
  </si>
  <si>
    <t>23</t>
    <phoneticPr fontId="3"/>
  </si>
  <si>
    <t>48</t>
    <phoneticPr fontId="3"/>
  </si>
  <si>
    <t>24</t>
    <phoneticPr fontId="3"/>
  </si>
  <si>
    <t>49</t>
    <phoneticPr fontId="3"/>
  </si>
  <si>
    <t>歳</t>
    <rPh sb="0" eb="1">
      <t>サイ</t>
    </rPh>
    <phoneticPr fontId="3"/>
  </si>
  <si>
    <t>50</t>
    <phoneticPr fontId="3"/>
  </si>
  <si>
    <t>75</t>
    <phoneticPr fontId="3"/>
  </si>
  <si>
    <t>51</t>
    <phoneticPr fontId="3"/>
  </si>
  <si>
    <t>76</t>
    <phoneticPr fontId="3"/>
  </si>
  <si>
    <t>52</t>
    <phoneticPr fontId="3"/>
  </si>
  <si>
    <t>77</t>
    <phoneticPr fontId="3"/>
  </si>
  <si>
    <t>53</t>
    <phoneticPr fontId="3"/>
  </si>
  <si>
    <t>78</t>
    <phoneticPr fontId="3"/>
  </si>
  <si>
    <t>54</t>
    <phoneticPr fontId="3"/>
  </si>
  <si>
    <t>79</t>
    <phoneticPr fontId="3"/>
  </si>
  <si>
    <t>55</t>
    <phoneticPr fontId="3"/>
  </si>
  <si>
    <t>80</t>
    <phoneticPr fontId="3"/>
  </si>
  <si>
    <t>56</t>
    <phoneticPr fontId="3"/>
  </si>
  <si>
    <t>81</t>
    <phoneticPr fontId="3"/>
  </si>
  <si>
    <t>57</t>
    <phoneticPr fontId="3"/>
  </si>
  <si>
    <t>82</t>
    <phoneticPr fontId="3"/>
  </si>
  <si>
    <t>58</t>
    <phoneticPr fontId="3"/>
  </si>
  <si>
    <t>83</t>
    <phoneticPr fontId="3"/>
  </si>
  <si>
    <t>59</t>
    <phoneticPr fontId="3"/>
  </si>
  <si>
    <t>84</t>
    <phoneticPr fontId="3"/>
  </si>
  <si>
    <t>60</t>
    <phoneticPr fontId="3"/>
  </si>
  <si>
    <t>85</t>
    <phoneticPr fontId="3"/>
  </si>
  <si>
    <t>61</t>
    <phoneticPr fontId="3"/>
  </si>
  <si>
    <t>86</t>
    <phoneticPr fontId="3"/>
  </si>
  <si>
    <t>62</t>
    <phoneticPr fontId="3"/>
  </si>
  <si>
    <t>87</t>
    <phoneticPr fontId="3"/>
  </si>
  <si>
    <t>63</t>
    <phoneticPr fontId="3"/>
  </si>
  <si>
    <t>88</t>
    <phoneticPr fontId="3"/>
  </si>
  <si>
    <t>64</t>
    <phoneticPr fontId="3"/>
  </si>
  <si>
    <t>89</t>
    <phoneticPr fontId="3"/>
  </si>
  <si>
    <t>65</t>
    <phoneticPr fontId="3"/>
  </si>
  <si>
    <t>90</t>
    <phoneticPr fontId="3"/>
  </si>
  <si>
    <t>66</t>
    <phoneticPr fontId="3"/>
  </si>
  <si>
    <t>91</t>
    <phoneticPr fontId="3"/>
  </si>
  <si>
    <t>67</t>
    <phoneticPr fontId="3"/>
  </si>
  <si>
    <t>92</t>
    <phoneticPr fontId="3"/>
  </si>
  <si>
    <t>68</t>
    <phoneticPr fontId="3"/>
  </si>
  <si>
    <t>93</t>
    <phoneticPr fontId="3"/>
  </si>
  <si>
    <t>69</t>
    <phoneticPr fontId="3"/>
  </si>
  <si>
    <t>94</t>
    <phoneticPr fontId="3"/>
  </si>
  <si>
    <t>70</t>
    <phoneticPr fontId="3"/>
  </si>
  <si>
    <t>95</t>
    <phoneticPr fontId="3"/>
  </si>
  <si>
    <t>71</t>
    <phoneticPr fontId="3"/>
  </si>
  <si>
    <t>96</t>
    <phoneticPr fontId="3"/>
  </si>
  <si>
    <t>72</t>
    <phoneticPr fontId="3"/>
  </si>
  <si>
    <t>97</t>
    <phoneticPr fontId="3"/>
  </si>
  <si>
    <t>73</t>
    <phoneticPr fontId="3"/>
  </si>
  <si>
    <t>98</t>
    <phoneticPr fontId="3"/>
  </si>
  <si>
    <t>74</t>
    <phoneticPr fontId="3"/>
  </si>
  <si>
    <t>99</t>
    <phoneticPr fontId="3"/>
  </si>
  <si>
    <t>　歳　　別　　人　　口</t>
    <rPh sb="1" eb="2">
      <t>サイ</t>
    </rPh>
    <rPh sb="4" eb="5">
      <t>ベツ</t>
    </rPh>
    <rPh sb="7" eb="8">
      <t>ヒト</t>
    </rPh>
    <rPh sb="10" eb="11">
      <t>クチ</t>
    </rPh>
    <phoneticPr fontId="1"/>
  </si>
  <si>
    <t>市区町村名</t>
    <rPh sb="0" eb="4">
      <t>シクチョウソン</t>
    </rPh>
    <rPh sb="4" eb="5">
      <t>メイ</t>
    </rPh>
    <phoneticPr fontId="3"/>
  </si>
  <si>
    <t>人口密度</t>
    <rPh sb="0" eb="4">
      <t>ジンコウミツド</t>
    </rPh>
    <phoneticPr fontId="3"/>
  </si>
  <si>
    <t>（人）</t>
    <rPh sb="1" eb="2">
      <t>ニン</t>
    </rPh>
    <phoneticPr fontId="3"/>
  </si>
  <si>
    <t>総数</t>
    <rPh sb="0" eb="2">
      <t>ソウスウ</t>
    </rPh>
    <phoneticPr fontId="4"/>
  </si>
  <si>
    <t>1)</t>
    <phoneticPr fontId="3"/>
  </si>
  <si>
    <t>大阪市</t>
    <rPh sb="0" eb="2">
      <t>オオサカ</t>
    </rPh>
    <rPh sb="2" eb="3">
      <t>シ</t>
    </rPh>
    <phoneticPr fontId="3"/>
  </si>
  <si>
    <t>都島区</t>
    <phoneticPr fontId="3"/>
  </si>
  <si>
    <t>福島区</t>
    <phoneticPr fontId="3"/>
  </si>
  <si>
    <t>此花区</t>
    <phoneticPr fontId="3"/>
  </si>
  <si>
    <t>西区</t>
    <phoneticPr fontId="3"/>
  </si>
  <si>
    <t>港区</t>
    <phoneticPr fontId="3"/>
  </si>
  <si>
    <t>大正区</t>
    <phoneticPr fontId="3"/>
  </si>
  <si>
    <t>天王寺区</t>
    <phoneticPr fontId="3"/>
  </si>
  <si>
    <t>浪速区</t>
    <phoneticPr fontId="3"/>
  </si>
  <si>
    <t>西淀川区</t>
    <phoneticPr fontId="3"/>
  </si>
  <si>
    <t>　　　 東淀川区</t>
  </si>
  <si>
    <t>東淀川区</t>
    <phoneticPr fontId="3"/>
  </si>
  <si>
    <t>　　　 東成区</t>
  </si>
  <si>
    <t>東成区</t>
    <phoneticPr fontId="3"/>
  </si>
  <si>
    <t>　　　 生野区</t>
  </si>
  <si>
    <t>生野区</t>
    <phoneticPr fontId="3"/>
  </si>
  <si>
    <t>　　　 旭区</t>
  </si>
  <si>
    <t>旭区</t>
    <phoneticPr fontId="3"/>
  </si>
  <si>
    <t>　　　 城東区</t>
  </si>
  <si>
    <t>城東区</t>
    <phoneticPr fontId="3"/>
  </si>
  <si>
    <t>　　　 阿倍野区</t>
  </si>
  <si>
    <t>阿倍野区</t>
    <phoneticPr fontId="3"/>
  </si>
  <si>
    <t>　　　 住吉区</t>
  </si>
  <si>
    <t>住吉区</t>
    <phoneticPr fontId="3"/>
  </si>
  <si>
    <t>　　　 東住吉区</t>
  </si>
  <si>
    <t>東住吉区</t>
    <phoneticPr fontId="3"/>
  </si>
  <si>
    <t>　　　 西成区</t>
  </si>
  <si>
    <t>西成区</t>
    <phoneticPr fontId="3"/>
  </si>
  <si>
    <t>　　　 淀川区</t>
  </si>
  <si>
    <t>淀川区</t>
    <phoneticPr fontId="3"/>
  </si>
  <si>
    <t>　　　 鶴見区</t>
  </si>
  <si>
    <t>鶴見区</t>
    <phoneticPr fontId="3"/>
  </si>
  <si>
    <t>　　　 住之江区</t>
  </si>
  <si>
    <t>住之江区</t>
    <phoneticPr fontId="3"/>
  </si>
  <si>
    <t>　　　 平野区</t>
  </si>
  <si>
    <t>平野区</t>
    <phoneticPr fontId="3"/>
  </si>
  <si>
    <t>　　　 北区</t>
  </si>
  <si>
    <t>北区</t>
    <phoneticPr fontId="3"/>
  </si>
  <si>
    <t>　　　 中央区</t>
  </si>
  <si>
    <t>中央区</t>
    <phoneticPr fontId="3"/>
  </si>
  <si>
    <t>堺市</t>
  </si>
  <si>
    <t>堺区</t>
    <phoneticPr fontId="3"/>
  </si>
  <si>
    <t>中区</t>
    <phoneticPr fontId="3"/>
  </si>
  <si>
    <t>東区</t>
    <phoneticPr fontId="3"/>
  </si>
  <si>
    <t>南区</t>
    <phoneticPr fontId="3"/>
  </si>
  <si>
    <t>美原区</t>
    <phoneticPr fontId="3"/>
  </si>
  <si>
    <t>岸和田市</t>
  </si>
  <si>
    <t>豊中市</t>
  </si>
  <si>
    <t>池田市</t>
  </si>
  <si>
    <t>吹田市</t>
  </si>
  <si>
    <t>泉大津市</t>
  </si>
  <si>
    <t>高槻市</t>
    <rPh sb="0" eb="2">
      <t>タカツキ</t>
    </rPh>
    <rPh sb="2" eb="3">
      <t>シ</t>
    </rPh>
    <phoneticPr fontId="3"/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</si>
  <si>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</si>
  <si>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</si>
  <si>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</si>
  <si>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</si>
  <si>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</si>
  <si>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</si>
  <si>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</si>
  <si>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</si>
  <si>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</si>
  <si>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松原市</t>
  </si>
  <si>
    <t>大東市</t>
  </si>
  <si>
    <t>和泉市</t>
  </si>
  <si>
    <t>箕面市</t>
  </si>
  <si>
    <t>柏原市</t>
  </si>
  <si>
    <t>羽曳野市</t>
  </si>
  <si>
    <t>門真市</t>
  </si>
  <si>
    <t>摂津市</t>
  </si>
  <si>
    <t>高石市</t>
  </si>
  <si>
    <t>藤井寺市</t>
  </si>
  <si>
    <t>東大阪市</t>
  </si>
  <si>
    <t>泉南市</t>
  </si>
  <si>
    <t>四條畷市</t>
  </si>
  <si>
    <t>交野市</t>
  </si>
  <si>
    <t>大阪狭山市</t>
  </si>
  <si>
    <t>阪南市</t>
  </si>
  <si>
    <t>島本町</t>
  </si>
  <si>
    <t>豊能町</t>
  </si>
  <si>
    <t>能勢町</t>
  </si>
  <si>
    <t>忠岡町</t>
  </si>
  <si>
    <t>熊取町</t>
  </si>
  <si>
    <t>田尻町</t>
  </si>
  <si>
    <t>岬町</t>
  </si>
  <si>
    <t>太子町</t>
  </si>
  <si>
    <t>河南町</t>
  </si>
  <si>
    <t>千早赤阪村</t>
  </si>
  <si>
    <t>　数・人口・面積及び人口密度</t>
    <rPh sb="1" eb="2">
      <t>スウ</t>
    </rPh>
    <rPh sb="3" eb="5">
      <t>ジンコウ</t>
    </rPh>
    <rPh sb="6" eb="8">
      <t>メンセキ</t>
    </rPh>
    <rPh sb="8" eb="9">
      <t>オヨ</t>
    </rPh>
    <rPh sb="10" eb="12">
      <t>ジンコウ</t>
    </rPh>
    <rPh sb="12" eb="14">
      <t>ミツド</t>
    </rPh>
    <phoneticPr fontId="1"/>
  </si>
  <si>
    <t>　資料　総務部　総務課</t>
    <phoneticPr fontId="1"/>
  </si>
  <si>
    <t>　1)　世帯の種類「不詳」を含む。</t>
    <phoneticPr fontId="1"/>
  </si>
  <si>
    <t>　資料　総務部　総務課</t>
    <rPh sb="1" eb="3">
      <t>シリョウ</t>
    </rPh>
    <rPh sb="4" eb="7">
      <t>ソウムブ</t>
    </rPh>
    <rPh sb="8" eb="11">
      <t>ソウムカ</t>
    </rPh>
    <phoneticPr fontId="1"/>
  </si>
  <si>
    <t>17．大阪府内市区町村別世帯 　</t>
    <rPh sb="3" eb="7">
      <t>オオサカフナイ</t>
    </rPh>
    <rPh sb="7" eb="12">
      <t>シクチョウソンベツ</t>
    </rPh>
    <rPh sb="12" eb="14">
      <t>セタイ</t>
    </rPh>
    <phoneticPr fontId="1"/>
  </si>
  <si>
    <t>16．年　　齢　　各　</t>
    <rPh sb="3" eb="4">
      <t>ネン</t>
    </rPh>
    <rPh sb="6" eb="7">
      <t>トシ</t>
    </rPh>
    <rPh sb="9" eb="10">
      <t>カク</t>
    </rPh>
    <phoneticPr fontId="1"/>
  </si>
  <si>
    <t>18．労働力状態、男女別15歳以上人口</t>
    <phoneticPr fontId="1"/>
  </si>
  <si>
    <t>区　　分</t>
    <rPh sb="0" eb="1">
      <t>ク</t>
    </rPh>
    <rPh sb="3" eb="4">
      <t>ブン</t>
    </rPh>
    <phoneticPr fontId="1"/>
  </si>
  <si>
    <t>　総　数　1)</t>
    <rPh sb="1" eb="2">
      <t>ソウ</t>
    </rPh>
    <rPh sb="3" eb="4">
      <t>スウ</t>
    </rPh>
    <phoneticPr fontId="1"/>
  </si>
  <si>
    <t>非労働力人口</t>
    <rPh sb="0" eb="6">
      <t>ヒロウドウリョクジンコウ</t>
    </rPh>
    <phoneticPr fontId="1"/>
  </si>
  <si>
    <t>計</t>
    <rPh sb="0" eb="1">
      <t>ケイ</t>
    </rPh>
    <phoneticPr fontId="1"/>
  </si>
  <si>
    <t>完全失業者</t>
    <rPh sb="0" eb="5">
      <t>カンゼンシツギョウシャ</t>
    </rPh>
    <phoneticPr fontId="1"/>
  </si>
  <si>
    <t>労 働 力 人 口</t>
    <rPh sb="0" eb="1">
      <t>ロウ</t>
    </rPh>
    <rPh sb="2" eb="3">
      <t>ドウ</t>
    </rPh>
    <rPh sb="4" eb="5">
      <t>チカラ</t>
    </rPh>
    <rPh sb="6" eb="7">
      <t>ニン</t>
    </rPh>
    <rPh sb="8" eb="9">
      <t>クチ</t>
    </rPh>
    <phoneticPr fontId="1"/>
  </si>
  <si>
    <t>19．産業、男女別15歳以上就業者数</t>
    <phoneticPr fontId="1"/>
  </si>
  <si>
    <t>総数</t>
    <rPh sb="0" eb="2">
      <t>ソウスウ</t>
    </rPh>
    <phoneticPr fontId="1"/>
  </si>
  <si>
    <t>農業</t>
    <rPh sb="0" eb="2">
      <t>ノウギョウ</t>
    </rPh>
    <phoneticPr fontId="1"/>
  </si>
  <si>
    <t>林業</t>
    <rPh sb="0" eb="2">
      <t>リンギョウ</t>
    </rPh>
    <phoneticPr fontId="1"/>
  </si>
  <si>
    <t>漁業</t>
    <rPh sb="0" eb="2">
      <t>ギョギョウ</t>
    </rPh>
    <phoneticPr fontId="1"/>
  </si>
  <si>
    <t>第１次産業</t>
    <rPh sb="0" eb="1">
      <t>ダイ</t>
    </rPh>
    <rPh sb="2" eb="5">
      <t>ジサンギョウ</t>
    </rPh>
    <phoneticPr fontId="1"/>
  </si>
  <si>
    <t>第２次産業</t>
    <rPh sb="0" eb="1">
      <t>ダイ</t>
    </rPh>
    <rPh sb="2" eb="5">
      <t>ジサンギョウ</t>
    </rPh>
    <phoneticPr fontId="1"/>
  </si>
  <si>
    <t>建設業</t>
    <rPh sb="0" eb="3">
      <t>ケンセツギョウ</t>
    </rPh>
    <phoneticPr fontId="1"/>
  </si>
  <si>
    <t>製造業</t>
    <rPh sb="0" eb="3">
      <t>セイゾウギョウ</t>
    </rPh>
    <phoneticPr fontId="1"/>
  </si>
  <si>
    <t>第３次産業</t>
    <rPh sb="0" eb="1">
      <t>ダイ</t>
    </rPh>
    <rPh sb="2" eb="5">
      <t>ジサンギョウ</t>
    </rPh>
    <phoneticPr fontId="1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</si>
  <si>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1"/>
  </si>
  <si>
    <t>情報通信業</t>
    <rPh sb="0" eb="5">
      <t>ジョウホウツウシンギョウ</t>
    </rPh>
    <phoneticPr fontId="1"/>
  </si>
  <si>
    <t>教育・学習支援業</t>
    <rPh sb="0" eb="2">
      <t>キョウイク</t>
    </rPh>
    <rPh sb="3" eb="8">
      <t>ガクシュウシエンギョウ</t>
    </rPh>
    <phoneticPr fontId="1"/>
  </si>
  <si>
    <t>医療・福祉</t>
    <rPh sb="0" eb="2">
      <t>イリョウ</t>
    </rPh>
    <rPh sb="3" eb="5">
      <t>フクシ</t>
    </rPh>
    <phoneticPr fontId="1"/>
  </si>
  <si>
    <t>複合サービス事業</t>
    <rPh sb="0" eb="2">
      <t>フクゴウ</t>
    </rPh>
    <rPh sb="6" eb="8">
      <t>ジギョウ</t>
    </rPh>
    <phoneticPr fontId="1"/>
  </si>
  <si>
    <t>分類不能の産業</t>
    <rPh sb="0" eb="4">
      <t>ブンルイフノウ</t>
    </rPh>
    <rPh sb="5" eb="7">
      <t>サンギョウ</t>
    </rPh>
    <phoneticPr fontId="1"/>
  </si>
  <si>
    <t>鉱業，採石業，砂利採取業</t>
    <rPh sb="0" eb="2">
      <t>コウギョウ</t>
    </rPh>
    <rPh sb="3" eb="6">
      <t>サイセキギョウ</t>
    </rPh>
    <rPh sb="7" eb="9">
      <t>ジャリ</t>
    </rPh>
    <rPh sb="9" eb="12">
      <t>サイシュギョウ</t>
    </rPh>
    <phoneticPr fontId="1"/>
  </si>
  <si>
    <t>運輸業，郵便業</t>
    <rPh sb="0" eb="3">
      <t>ウンユギョウ</t>
    </rPh>
    <rPh sb="4" eb="7">
      <t>ユウビンギョウ</t>
    </rPh>
    <phoneticPr fontId="1"/>
  </si>
  <si>
    <t>卸売業，小売業</t>
    <rPh sb="0" eb="3">
      <t>オロシウリギョウ</t>
    </rPh>
    <rPh sb="4" eb="7">
      <t>コウリギョウ</t>
    </rPh>
    <phoneticPr fontId="1"/>
  </si>
  <si>
    <t>金融業，保険業</t>
    <rPh sb="0" eb="3">
      <t>キンユウギョウ</t>
    </rPh>
    <rPh sb="4" eb="7">
      <t>ホケンギョウ</t>
    </rPh>
    <phoneticPr fontId="1"/>
  </si>
  <si>
    <t>不動産業，物品賃貸業</t>
    <rPh sb="0" eb="4">
      <t>フドウサンギョウ</t>
    </rPh>
    <rPh sb="5" eb="7">
      <t>ブッピン</t>
    </rPh>
    <rPh sb="7" eb="10">
      <t>チンタイギョウ</t>
    </rPh>
    <phoneticPr fontId="1"/>
  </si>
  <si>
    <t>学術研究，専門・技術サービス業</t>
    <rPh sb="0" eb="4">
      <t>ガクジュツケンキュウ</t>
    </rPh>
    <rPh sb="5" eb="7">
      <t>センモン</t>
    </rPh>
    <rPh sb="8" eb="10">
      <t>ギジュツ</t>
    </rPh>
    <rPh sb="14" eb="15">
      <t>ギョウ</t>
    </rPh>
    <phoneticPr fontId="1"/>
  </si>
  <si>
    <t>宿泊業，飲食サービス業</t>
    <rPh sb="0" eb="3">
      <t>シュクハクギョウ</t>
    </rPh>
    <rPh sb="4" eb="6">
      <t>インショク</t>
    </rPh>
    <rPh sb="10" eb="11">
      <t>ギョウ</t>
    </rPh>
    <phoneticPr fontId="1"/>
  </si>
  <si>
    <t>生活関連サービス業，娯楽業</t>
    <rPh sb="0" eb="4">
      <t>セイカツカンレン</t>
    </rPh>
    <rPh sb="8" eb="9">
      <t>ギョウ</t>
    </rPh>
    <rPh sb="10" eb="13">
      <t>ゴラクギョウ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</si>
  <si>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</si>
  <si>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</si>
  <si>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総　数</t>
    <rPh sb="0" eb="1">
      <t>ソウ</t>
    </rPh>
    <rPh sb="2" eb="3">
      <t>スウ</t>
    </rPh>
    <phoneticPr fontId="1"/>
  </si>
  <si>
    <t>サービス業
（他に分類されないもの）</t>
    <rPh sb="4" eb="5">
      <t>ギョウ</t>
    </rPh>
    <phoneticPr fontId="1"/>
  </si>
  <si>
    <t>平 成 22 年</t>
    <rPh sb="0" eb="1">
      <t>ヒラ</t>
    </rPh>
    <rPh sb="2" eb="3">
      <t>シゲル</t>
    </rPh>
    <rPh sb="7" eb="8">
      <t>ネン</t>
    </rPh>
    <phoneticPr fontId="1"/>
  </si>
  <si>
    <t>平 成 27 年</t>
    <rPh sb="0" eb="1">
      <t>ヒラ</t>
    </rPh>
    <rPh sb="2" eb="3">
      <t>シゲル</t>
    </rPh>
    <rPh sb="7" eb="8">
      <t>ネン</t>
    </rPh>
    <phoneticPr fontId="1"/>
  </si>
  <si>
    <t>令 和 2 年</t>
    <rPh sb="0" eb="1">
      <t>レイ</t>
    </rPh>
    <rPh sb="2" eb="3">
      <t>ワ</t>
    </rPh>
    <rPh sb="6" eb="7">
      <t>ネン</t>
    </rPh>
    <phoneticPr fontId="1"/>
  </si>
  <si>
    <t>公務
（他に分類されるものを除く）</t>
    <rPh sb="0" eb="2">
      <t>コウム</t>
    </rPh>
    <rPh sb="14" eb="15">
      <t>ノゾ</t>
    </rPh>
    <phoneticPr fontId="1"/>
  </si>
  <si>
    <t>就 業 者</t>
    <rPh sb="0" eb="1">
      <t>シュウ</t>
    </rPh>
    <rPh sb="2" eb="3">
      <t>ギョウ</t>
    </rPh>
    <rPh sb="4" eb="5">
      <t>モノ</t>
    </rPh>
    <phoneticPr fontId="1"/>
  </si>
  <si>
    <t>産　業　分　類</t>
    <rPh sb="0" eb="1">
      <t>サン</t>
    </rPh>
    <rPh sb="2" eb="3">
      <t>ギョウ</t>
    </rPh>
    <rPh sb="4" eb="5">
      <t>ブン</t>
    </rPh>
    <rPh sb="6" eb="7">
      <t>タグイ</t>
    </rPh>
    <phoneticPr fontId="1"/>
  </si>
  <si>
    <t>20．従業上の地位、男女別15歳以上人口</t>
    <phoneticPr fontId="1"/>
  </si>
  <si>
    <t>雇用者</t>
    <rPh sb="0" eb="3">
      <t>コヨウシャ</t>
    </rPh>
    <phoneticPr fontId="3"/>
  </si>
  <si>
    <t>役員</t>
    <rPh sb="0" eb="2">
      <t>ヤクイン</t>
    </rPh>
    <phoneticPr fontId="3"/>
  </si>
  <si>
    <t>雇人のある業主</t>
    <rPh sb="0" eb="1">
      <t>コ</t>
    </rPh>
    <rPh sb="1" eb="2">
      <t>ジン</t>
    </rPh>
    <rPh sb="5" eb="7">
      <t>ギョウシュ</t>
    </rPh>
    <phoneticPr fontId="3"/>
  </si>
  <si>
    <t>雇人のない業主</t>
    <rPh sb="0" eb="1">
      <t>コ</t>
    </rPh>
    <rPh sb="1" eb="2">
      <t>ジン</t>
    </rPh>
    <rPh sb="5" eb="7">
      <t>ギョウシュ</t>
    </rPh>
    <phoneticPr fontId="3"/>
  </si>
  <si>
    <t>家族従業者</t>
    <rPh sb="0" eb="2">
      <t>カゾク</t>
    </rPh>
    <rPh sb="2" eb="5">
      <t>ジュウギョウシャ</t>
    </rPh>
    <phoneticPr fontId="3"/>
  </si>
  <si>
    <t>世 帯 数</t>
    <rPh sb="0" eb="1">
      <t>ヨ</t>
    </rPh>
    <rPh sb="2" eb="3">
      <t>オビ</t>
    </rPh>
    <rPh sb="4" eb="5">
      <t>スウ</t>
    </rPh>
    <phoneticPr fontId="1"/>
  </si>
  <si>
    <t>住宅に住む一般世帯</t>
    <rPh sb="0" eb="2">
      <t>ジュウタク</t>
    </rPh>
    <rPh sb="3" eb="4">
      <t>ス</t>
    </rPh>
    <rPh sb="5" eb="9">
      <t>イッパンセタイ</t>
    </rPh>
    <phoneticPr fontId="1"/>
  </si>
  <si>
    <t>主世帯</t>
    <rPh sb="0" eb="3">
      <t>シュセタイ</t>
    </rPh>
    <phoneticPr fontId="1"/>
  </si>
  <si>
    <t>持ち家</t>
    <rPh sb="0" eb="1">
      <t>モ</t>
    </rPh>
    <rPh sb="2" eb="3">
      <t>イエ</t>
    </rPh>
    <phoneticPr fontId="1"/>
  </si>
  <si>
    <t>公営・都市再生機構・公社の借家</t>
    <rPh sb="0" eb="2">
      <t>コウエイ</t>
    </rPh>
    <rPh sb="3" eb="7">
      <t>トシサイセイ</t>
    </rPh>
    <rPh sb="7" eb="9">
      <t>キコウ</t>
    </rPh>
    <rPh sb="10" eb="12">
      <t>コウシャ</t>
    </rPh>
    <rPh sb="13" eb="15">
      <t>シャクヤ</t>
    </rPh>
    <phoneticPr fontId="1"/>
  </si>
  <si>
    <t>民営の借家</t>
    <rPh sb="0" eb="2">
      <t>ミンエイ</t>
    </rPh>
    <rPh sb="3" eb="5">
      <t>シャクヤ</t>
    </rPh>
    <phoneticPr fontId="1"/>
  </si>
  <si>
    <t>給与住宅</t>
    <rPh sb="0" eb="2">
      <t>キュウヨ</t>
    </rPh>
    <rPh sb="2" eb="4">
      <t>ジュウタク</t>
    </rPh>
    <phoneticPr fontId="1"/>
  </si>
  <si>
    <t>住宅以外に住む一般世帯</t>
    <rPh sb="0" eb="2">
      <t>ジュウタク</t>
    </rPh>
    <rPh sb="2" eb="4">
      <t>イガイ</t>
    </rPh>
    <rPh sb="5" eb="6">
      <t>ス</t>
    </rPh>
    <rPh sb="7" eb="11">
      <t>イッパンセタイ</t>
    </rPh>
    <phoneticPr fontId="1"/>
  </si>
  <si>
    <t>間借り</t>
    <rPh sb="0" eb="2">
      <t>マガ</t>
    </rPh>
    <phoneticPr fontId="1"/>
  </si>
  <si>
    <t>21．住居種別・所有別一般世帯数及び人員</t>
    <phoneticPr fontId="1"/>
  </si>
  <si>
    <r>
      <t>空</t>
    </r>
    <r>
      <rPr>
        <sz val="11"/>
        <color indexed="9"/>
        <rFont val="ＭＳ Ｐ明朝"/>
        <family val="1"/>
        <charset val="128"/>
      </rPr>
      <t>－</t>
    </r>
    <r>
      <rPr>
        <sz val="11"/>
        <color theme="1"/>
        <rFont val="ＭＳ Ｐ明朝"/>
        <family val="1"/>
        <charset val="128"/>
      </rPr>
      <t>港１丁目</t>
    </r>
    <phoneticPr fontId="3"/>
  </si>
  <si>
    <r>
      <t>空－港</t>
    </r>
    <r>
      <rPr>
        <sz val="11"/>
        <color theme="1"/>
        <rFont val="ＭＳ Ｐ明朝"/>
        <family val="1"/>
        <charset val="128"/>
      </rPr>
      <t>２丁目</t>
    </r>
    <phoneticPr fontId="3"/>
  </si>
  <si>
    <r>
      <t>豊島南</t>
    </r>
    <r>
      <rPr>
        <sz val="11"/>
        <color theme="1"/>
        <rFont val="ＭＳ Ｐ明朝"/>
        <family val="1"/>
        <charset val="128"/>
      </rPr>
      <t>２丁目</t>
    </r>
    <phoneticPr fontId="3"/>
  </si>
  <si>
    <r>
      <t>豊島北</t>
    </r>
    <r>
      <rPr>
        <sz val="11"/>
        <color theme="1"/>
        <rFont val="ＭＳ Ｐ明朝"/>
        <family val="1"/>
        <charset val="128"/>
      </rPr>
      <t>２丁目</t>
    </r>
    <phoneticPr fontId="3"/>
  </si>
  <si>
    <r>
      <t>石</t>
    </r>
    <r>
      <rPr>
        <sz val="11"/>
        <color indexed="9"/>
        <rFont val="ＭＳ Ｐ明朝"/>
        <family val="1"/>
        <charset val="128"/>
      </rPr>
      <t>－</t>
    </r>
    <r>
      <rPr>
        <sz val="11"/>
        <color theme="1"/>
        <rFont val="ＭＳ Ｐ明朝"/>
        <family val="1"/>
        <charset val="128"/>
      </rPr>
      <t>橋１丁目</t>
    </r>
    <phoneticPr fontId="3"/>
  </si>
  <si>
    <r>
      <t>石－橋</t>
    </r>
    <r>
      <rPr>
        <sz val="11"/>
        <color theme="1"/>
        <rFont val="ＭＳ Ｐ明朝"/>
        <family val="1"/>
        <charset val="128"/>
      </rPr>
      <t>２丁目</t>
    </r>
    <phoneticPr fontId="3"/>
  </si>
  <si>
    <r>
      <t>石－橋</t>
    </r>
    <r>
      <rPr>
        <sz val="11"/>
        <color theme="1"/>
        <rFont val="ＭＳ Ｐ明朝"/>
        <family val="1"/>
        <charset val="128"/>
      </rPr>
      <t>３丁目</t>
    </r>
    <phoneticPr fontId="3"/>
  </si>
  <si>
    <r>
      <t>綾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羽１丁目</t>
    </r>
    <rPh sb="0" eb="3">
      <t>アヤハ</t>
    </rPh>
    <rPh sb="3" eb="6">
      <t>１チョウメ</t>
    </rPh>
    <phoneticPr fontId="4"/>
  </si>
  <si>
    <r>
      <t>石－橋</t>
    </r>
    <r>
      <rPr>
        <sz val="11"/>
        <color theme="1"/>
        <rFont val="ＭＳ Ｐ明朝"/>
        <family val="1"/>
        <charset val="128"/>
      </rPr>
      <t>４丁目</t>
    </r>
    <phoneticPr fontId="3"/>
  </si>
  <si>
    <r>
      <t>綾－羽</t>
    </r>
    <r>
      <rPr>
        <sz val="11"/>
        <rFont val="ＭＳ Ｐ明朝"/>
        <family val="1"/>
        <charset val="128"/>
      </rPr>
      <t>２丁目</t>
    </r>
    <rPh sb="0" eb="3">
      <t>アヤハ</t>
    </rPh>
    <rPh sb="3" eb="6">
      <t>２チョウメ</t>
    </rPh>
    <phoneticPr fontId="4"/>
  </si>
  <si>
    <r>
      <t>井口堂</t>
    </r>
    <r>
      <rPr>
        <sz val="11"/>
        <color theme="1"/>
        <rFont val="ＭＳ Ｐ明朝"/>
        <family val="1"/>
        <charset val="128"/>
      </rPr>
      <t>２丁目</t>
    </r>
    <phoneticPr fontId="3"/>
  </si>
  <si>
    <r>
      <t>井口堂</t>
    </r>
    <r>
      <rPr>
        <sz val="11"/>
        <rFont val="ＭＳ Ｐ明朝"/>
        <family val="1"/>
        <charset val="128"/>
      </rPr>
      <t>３丁目</t>
    </r>
    <phoneticPr fontId="3"/>
  </si>
  <si>
    <r>
      <t>鉢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塚１丁目</t>
    </r>
    <phoneticPr fontId="3"/>
  </si>
  <si>
    <r>
      <t>鉢－塚</t>
    </r>
    <r>
      <rPr>
        <sz val="11"/>
        <rFont val="ＭＳ Ｐ明朝"/>
        <family val="1"/>
        <charset val="128"/>
      </rPr>
      <t>２丁目</t>
    </r>
    <phoneticPr fontId="3"/>
  </si>
  <si>
    <r>
      <t>上池田</t>
    </r>
    <r>
      <rPr>
        <sz val="11"/>
        <rFont val="ＭＳ Ｐ明朝"/>
        <family val="1"/>
        <charset val="128"/>
      </rPr>
      <t>２丁目</t>
    </r>
    <rPh sb="0" eb="3">
      <t>ウエイケダ</t>
    </rPh>
    <rPh sb="3" eb="6">
      <t>２チョウメ</t>
    </rPh>
    <phoneticPr fontId="4"/>
  </si>
  <si>
    <r>
      <t>鉢－塚</t>
    </r>
    <r>
      <rPr>
        <sz val="11"/>
        <rFont val="ＭＳ Ｐ明朝"/>
        <family val="1"/>
        <charset val="128"/>
      </rPr>
      <t>３丁目</t>
    </r>
    <phoneticPr fontId="3"/>
  </si>
  <si>
    <r>
      <t>城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南１丁目</t>
    </r>
    <rPh sb="0" eb="3">
      <t>ジョウナン</t>
    </rPh>
    <rPh sb="3" eb="6">
      <t>１チョウメ</t>
    </rPh>
    <phoneticPr fontId="4"/>
  </si>
  <si>
    <r>
      <t>旭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丘１丁目</t>
    </r>
    <phoneticPr fontId="3"/>
  </si>
  <si>
    <r>
      <t>城－南</t>
    </r>
    <r>
      <rPr>
        <sz val="11"/>
        <rFont val="ＭＳ Ｐ明朝"/>
        <family val="1"/>
        <charset val="128"/>
      </rPr>
      <t>２丁目</t>
    </r>
    <rPh sb="0" eb="3">
      <t>ジョウナン</t>
    </rPh>
    <rPh sb="3" eb="6">
      <t>２チョウメ</t>
    </rPh>
    <phoneticPr fontId="4"/>
  </si>
  <si>
    <r>
      <t>旭－丘</t>
    </r>
    <r>
      <rPr>
        <sz val="11"/>
        <rFont val="ＭＳ Ｐ明朝"/>
        <family val="1"/>
        <charset val="128"/>
      </rPr>
      <t>２丁目</t>
    </r>
    <phoneticPr fontId="3"/>
  </si>
  <si>
    <r>
      <t>城－南</t>
    </r>
    <r>
      <rPr>
        <sz val="11"/>
        <rFont val="ＭＳ Ｐ明朝"/>
        <family val="1"/>
        <charset val="128"/>
      </rPr>
      <t>３丁目</t>
    </r>
    <rPh sb="0" eb="3">
      <t>ジョウナン</t>
    </rPh>
    <rPh sb="3" eb="6">
      <t>３チョウメ</t>
    </rPh>
    <phoneticPr fontId="4"/>
  </si>
  <si>
    <r>
      <t>旭－丘</t>
    </r>
    <r>
      <rPr>
        <sz val="11"/>
        <rFont val="ＭＳ Ｐ明朝"/>
        <family val="1"/>
        <charset val="128"/>
      </rPr>
      <t>３丁目</t>
    </r>
    <phoneticPr fontId="3"/>
  </si>
  <si>
    <r>
      <t>荘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園１丁目</t>
    </r>
    <phoneticPr fontId="3"/>
  </si>
  <si>
    <r>
      <t>荘－園</t>
    </r>
    <r>
      <rPr>
        <sz val="11"/>
        <color theme="1"/>
        <rFont val="ＭＳ Ｐ明朝"/>
        <family val="1"/>
        <charset val="128"/>
      </rPr>
      <t>２丁目</t>
    </r>
    <phoneticPr fontId="3"/>
  </si>
  <si>
    <r>
      <t>緑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丘１丁目</t>
    </r>
    <phoneticPr fontId="3"/>
  </si>
  <si>
    <r>
      <t>緑－丘</t>
    </r>
    <r>
      <rPr>
        <sz val="11"/>
        <rFont val="ＭＳ Ｐ明朝"/>
        <family val="1"/>
        <charset val="128"/>
      </rPr>
      <t>２丁目</t>
    </r>
    <phoneticPr fontId="3"/>
  </si>
  <si>
    <r>
      <t>渋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谷１丁目</t>
    </r>
    <phoneticPr fontId="3"/>
  </si>
  <si>
    <r>
      <t>渋－谷</t>
    </r>
    <r>
      <rPr>
        <sz val="11"/>
        <rFont val="ＭＳ Ｐ明朝"/>
        <family val="1"/>
        <charset val="128"/>
      </rPr>
      <t>２丁目</t>
    </r>
    <phoneticPr fontId="3"/>
  </si>
  <si>
    <r>
      <t>桃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園１丁目</t>
    </r>
    <rPh sb="0" eb="3">
      <t>モモゾノ</t>
    </rPh>
    <rPh sb="3" eb="6">
      <t>１チョウメ</t>
    </rPh>
    <phoneticPr fontId="4"/>
  </si>
  <si>
    <r>
      <t>渋－谷</t>
    </r>
    <r>
      <rPr>
        <sz val="11"/>
        <rFont val="ＭＳ Ｐ明朝"/>
        <family val="1"/>
        <charset val="128"/>
      </rPr>
      <t>３丁目</t>
    </r>
    <phoneticPr fontId="3"/>
  </si>
  <si>
    <r>
      <t>桃－園</t>
    </r>
    <r>
      <rPr>
        <sz val="11"/>
        <rFont val="ＭＳ Ｐ明朝"/>
        <family val="1"/>
        <charset val="128"/>
      </rPr>
      <t>２丁目</t>
    </r>
    <rPh sb="0" eb="3">
      <t>モモゾノ</t>
    </rPh>
    <rPh sb="3" eb="6">
      <t>２チョウメ</t>
    </rPh>
    <phoneticPr fontId="4"/>
  </si>
  <si>
    <r>
      <t>五月丘</t>
    </r>
    <r>
      <rPr>
        <sz val="11"/>
        <rFont val="ＭＳ Ｐ明朝"/>
        <family val="1"/>
        <charset val="128"/>
      </rPr>
      <t>２丁目</t>
    </r>
    <phoneticPr fontId="3"/>
  </si>
  <si>
    <r>
      <t>五月丘</t>
    </r>
    <r>
      <rPr>
        <sz val="11"/>
        <rFont val="ＭＳ Ｐ明朝"/>
        <family val="1"/>
        <charset val="128"/>
      </rPr>
      <t>３丁目</t>
    </r>
    <phoneticPr fontId="3"/>
  </si>
  <si>
    <r>
      <t>五月丘</t>
    </r>
    <r>
      <rPr>
        <sz val="11"/>
        <rFont val="ＭＳ Ｐ明朝"/>
        <family val="1"/>
        <charset val="128"/>
      </rPr>
      <t>４丁目</t>
    </r>
    <phoneticPr fontId="3"/>
  </si>
  <si>
    <r>
      <t>神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田１丁目</t>
    </r>
    <rPh sb="0" eb="3">
      <t>コウダ</t>
    </rPh>
    <rPh sb="3" eb="6">
      <t>１チョウメ</t>
    </rPh>
    <phoneticPr fontId="4"/>
  </si>
  <si>
    <r>
      <t>五月丘</t>
    </r>
    <r>
      <rPr>
        <sz val="11"/>
        <rFont val="ＭＳ Ｐ明朝"/>
        <family val="1"/>
        <charset val="128"/>
      </rPr>
      <t>５丁目</t>
    </r>
    <phoneticPr fontId="3"/>
  </si>
  <si>
    <r>
      <t>－</t>
    </r>
    <r>
      <rPr>
        <sz val="11"/>
        <rFont val="ＭＳ Ｐ明朝"/>
        <family val="1"/>
        <charset val="128"/>
      </rPr>
      <t>畑</t>
    </r>
    <r>
      <rPr>
        <sz val="11"/>
        <color indexed="9"/>
        <rFont val="ＭＳ Ｐ明朝"/>
        <family val="1"/>
        <charset val="128"/>
      </rPr>
      <t>ー</t>
    </r>
    <r>
      <rPr>
        <sz val="11"/>
        <rFont val="ＭＳ Ｐ明朝"/>
        <family val="1"/>
        <charset val="128"/>
      </rPr>
      <t>１丁目</t>
    </r>
    <phoneticPr fontId="3"/>
  </si>
  <si>
    <r>
      <t>神－田</t>
    </r>
    <r>
      <rPr>
        <sz val="11"/>
        <rFont val="ＭＳ Ｐ明朝"/>
        <family val="1"/>
        <charset val="128"/>
      </rPr>
      <t>２丁目</t>
    </r>
    <rPh sb="0" eb="3">
      <t>コウダ</t>
    </rPh>
    <rPh sb="3" eb="6">
      <t>２チョウメ</t>
    </rPh>
    <phoneticPr fontId="4"/>
  </si>
  <si>
    <r>
      <t>畑－－</t>
    </r>
    <r>
      <rPr>
        <sz val="11"/>
        <rFont val="ＭＳ Ｐ明朝"/>
        <family val="1"/>
        <charset val="128"/>
      </rPr>
      <t>２丁目</t>
    </r>
    <phoneticPr fontId="3"/>
  </si>
  <si>
    <r>
      <t>神－田</t>
    </r>
    <r>
      <rPr>
        <sz val="11"/>
        <rFont val="ＭＳ Ｐ明朝"/>
        <family val="1"/>
        <charset val="128"/>
      </rPr>
      <t>３丁目</t>
    </r>
    <rPh sb="4" eb="6">
      <t>２チョウメ</t>
    </rPh>
    <phoneticPr fontId="4"/>
  </si>
  <si>
    <r>
      <t>畑－－</t>
    </r>
    <r>
      <rPr>
        <sz val="11"/>
        <rFont val="ＭＳ Ｐ明朝"/>
        <family val="1"/>
        <charset val="128"/>
      </rPr>
      <t>３丁目</t>
    </r>
    <phoneticPr fontId="3"/>
  </si>
  <si>
    <r>
      <t>神－田</t>
    </r>
    <r>
      <rPr>
        <sz val="11"/>
        <rFont val="ＭＳ Ｐ明朝"/>
        <family val="1"/>
        <charset val="128"/>
      </rPr>
      <t>４丁目</t>
    </r>
    <rPh sb="4" eb="6">
      <t>２チョウメ</t>
    </rPh>
    <phoneticPr fontId="4"/>
  </si>
  <si>
    <r>
      <t>畑－－</t>
    </r>
    <r>
      <rPr>
        <sz val="11"/>
        <rFont val="ＭＳ Ｐ明朝"/>
        <family val="1"/>
        <charset val="128"/>
      </rPr>
      <t>４丁目</t>
    </r>
    <phoneticPr fontId="3"/>
  </si>
  <si>
    <r>
      <t>畑－－</t>
    </r>
    <r>
      <rPr>
        <sz val="11"/>
        <rFont val="ＭＳ Ｐ明朝"/>
        <family val="1"/>
        <charset val="128"/>
      </rPr>
      <t>５丁目</t>
    </r>
    <phoneticPr fontId="3"/>
  </si>
  <si>
    <r>
      <t>八王寺</t>
    </r>
    <r>
      <rPr>
        <sz val="11"/>
        <rFont val="ＭＳ Ｐ明朝"/>
        <family val="1"/>
        <charset val="128"/>
      </rPr>
      <t>２丁目</t>
    </r>
    <rPh sb="0" eb="3">
      <t>ハチオウジ</t>
    </rPh>
    <rPh sb="3" eb="6">
      <t>２チョウメ</t>
    </rPh>
    <phoneticPr fontId="4"/>
  </si>
  <si>
    <r>
      <t>伏尾台</t>
    </r>
    <r>
      <rPr>
        <sz val="11"/>
        <rFont val="ＭＳ Ｐ明朝"/>
        <family val="1"/>
        <charset val="128"/>
      </rPr>
      <t>２丁目</t>
    </r>
    <phoneticPr fontId="3"/>
  </si>
  <si>
    <r>
      <t>天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神１丁目</t>
    </r>
    <rPh sb="0" eb="3">
      <t>テンジン</t>
    </rPh>
    <rPh sb="3" eb="6">
      <t>１チョウメ</t>
    </rPh>
    <phoneticPr fontId="4"/>
  </si>
  <si>
    <r>
      <t>伏尾台</t>
    </r>
    <r>
      <rPr>
        <sz val="11"/>
        <rFont val="ＭＳ Ｐ明朝"/>
        <family val="1"/>
        <charset val="128"/>
      </rPr>
      <t>３丁目</t>
    </r>
    <phoneticPr fontId="3"/>
  </si>
  <si>
    <r>
      <t>天－神</t>
    </r>
    <r>
      <rPr>
        <sz val="11"/>
        <rFont val="ＭＳ Ｐ明朝"/>
        <family val="1"/>
        <charset val="128"/>
      </rPr>
      <t>２丁目</t>
    </r>
    <rPh sb="0" eb="3">
      <t>テンジン</t>
    </rPh>
    <rPh sb="3" eb="6">
      <t>２チョウメ</t>
    </rPh>
    <phoneticPr fontId="4"/>
  </si>
  <si>
    <r>
      <t>伏尾台</t>
    </r>
    <r>
      <rPr>
        <sz val="11"/>
        <rFont val="ＭＳ Ｐ明朝"/>
        <family val="1"/>
        <charset val="128"/>
      </rPr>
      <t>４丁目</t>
    </r>
    <phoneticPr fontId="3"/>
  </si>
  <si>
    <r>
      <t>住</t>
    </r>
    <r>
      <rPr>
        <sz val="11"/>
        <color indexed="9"/>
        <rFont val="ＭＳ Ｐ明朝"/>
        <family val="1"/>
        <charset val="128"/>
      </rPr>
      <t>－</t>
    </r>
    <r>
      <rPr>
        <sz val="11"/>
        <rFont val="ＭＳ Ｐ明朝"/>
        <family val="1"/>
        <charset val="128"/>
      </rPr>
      <t>吉１丁目</t>
    </r>
    <rPh sb="0" eb="3">
      <t>スミヨシ</t>
    </rPh>
    <rPh sb="3" eb="6">
      <t>１チョウメ</t>
    </rPh>
    <phoneticPr fontId="4"/>
  </si>
  <si>
    <r>
      <t>伏尾台</t>
    </r>
    <r>
      <rPr>
        <sz val="11"/>
        <rFont val="ＭＳ Ｐ明朝"/>
        <family val="1"/>
        <charset val="128"/>
      </rPr>
      <t>５丁目</t>
    </r>
    <phoneticPr fontId="3"/>
  </si>
  <si>
    <r>
      <t>住－吉</t>
    </r>
    <r>
      <rPr>
        <sz val="11"/>
        <rFont val="ＭＳ Ｐ明朝"/>
        <family val="1"/>
        <charset val="128"/>
      </rPr>
      <t>２丁目</t>
    </r>
    <phoneticPr fontId="3"/>
  </si>
  <si>
    <r>
      <t>（㎞</t>
    </r>
    <r>
      <rPr>
        <vertAlign val="superscript"/>
        <sz val="8"/>
        <rFont val="ＭＳ Ｐ明朝"/>
        <family val="1"/>
        <charset val="128"/>
      </rPr>
      <t>2</t>
    </r>
    <r>
      <rPr>
        <sz val="11"/>
        <rFont val="ＭＳ Ｐ明朝"/>
        <family val="1"/>
        <charset val="128"/>
      </rPr>
      <t>）</t>
    </r>
    <phoneticPr fontId="3"/>
  </si>
  <si>
    <r>
      <t>（１㎞</t>
    </r>
    <r>
      <rPr>
        <vertAlign val="superscript"/>
        <sz val="8"/>
        <rFont val="ＭＳ Ｐ明朝"/>
        <family val="1"/>
        <charset val="128"/>
      </rPr>
      <t>2</t>
    </r>
    <r>
      <rPr>
        <sz val="11"/>
        <rFont val="ＭＳ Ｐ明朝"/>
        <family val="1"/>
        <charset val="128"/>
      </rPr>
      <t>当たり）</t>
    </r>
    <rPh sb="4" eb="5">
      <t>ア</t>
    </rPh>
    <phoneticPr fontId="3"/>
  </si>
  <si>
    <r>
      <t>（㎞</t>
    </r>
    <r>
      <rPr>
        <vertAlign val="superscript"/>
        <sz val="8"/>
        <rFont val="ＭＳ Ｐ明朝"/>
        <family val="1"/>
        <charset val="128"/>
      </rPr>
      <t>2</t>
    </r>
    <r>
      <rPr>
        <sz val="11"/>
        <color theme="1"/>
        <rFont val="ＭＳ Ｐ明朝"/>
        <family val="1"/>
        <charset val="128"/>
      </rPr>
      <t>）</t>
    </r>
    <phoneticPr fontId="3"/>
  </si>
  <si>
    <r>
      <t>（１㎞</t>
    </r>
    <r>
      <rPr>
        <vertAlign val="superscript"/>
        <sz val="8"/>
        <rFont val="ＭＳ Ｐ明朝"/>
        <family val="1"/>
        <charset val="128"/>
      </rPr>
      <t>2</t>
    </r>
    <r>
      <rPr>
        <sz val="11"/>
        <color theme="1"/>
        <rFont val="ＭＳ Ｐ明朝"/>
        <family val="1"/>
        <charset val="128"/>
      </rPr>
      <t>当たり）</t>
    </r>
    <rPh sb="4" eb="5">
      <t>ア</t>
    </rPh>
    <phoneticPr fontId="3"/>
  </si>
  <si>
    <t>人　　　口</t>
    <rPh sb="0" eb="1">
      <t>ヒト</t>
    </rPh>
    <rPh sb="4" eb="5">
      <t>クチ</t>
    </rPh>
    <phoneticPr fontId="3"/>
  </si>
  <si>
    <t>面　　　積</t>
    <rPh sb="0" eb="1">
      <t>メン</t>
    </rPh>
    <rPh sb="4" eb="5">
      <t>セキ</t>
    </rPh>
    <phoneticPr fontId="3"/>
  </si>
  <si>
    <t>22．住宅種類別一般居住世帯数、世帯人員</t>
    <phoneticPr fontId="1"/>
  </si>
  <si>
    <t>世帯人員
（人）</t>
    <rPh sb="0" eb="4">
      <t>セタイジンイン</t>
    </rPh>
    <rPh sb="6" eb="7">
      <t>ニン</t>
    </rPh>
    <phoneticPr fontId="1"/>
  </si>
  <si>
    <t>世帯人員
（人）</t>
    <rPh sb="0" eb="4">
      <t>セタイジンイン</t>
    </rPh>
    <phoneticPr fontId="1"/>
  </si>
  <si>
    <t>主　　　世　　　帯</t>
    <rPh sb="0" eb="1">
      <t>シュ</t>
    </rPh>
    <rPh sb="4" eb="5">
      <t>ヨ</t>
    </rPh>
    <rPh sb="8" eb="9">
      <t>オビ</t>
    </rPh>
    <phoneticPr fontId="1"/>
  </si>
  <si>
    <t>長屋建</t>
    <rPh sb="0" eb="3">
      <t>ナガヤダ</t>
    </rPh>
    <phoneticPr fontId="1"/>
  </si>
  <si>
    <t>共同住宅</t>
    <rPh sb="0" eb="4">
      <t>キョウドウジュウタク</t>
    </rPh>
    <phoneticPr fontId="1"/>
  </si>
  <si>
    <t>１・２階</t>
    <rPh sb="3" eb="4">
      <t>カイ</t>
    </rPh>
    <phoneticPr fontId="1"/>
  </si>
  <si>
    <t>３～５階</t>
    <rPh sb="3" eb="4">
      <t>カイ</t>
    </rPh>
    <phoneticPr fontId="1"/>
  </si>
  <si>
    <t>６～10階</t>
    <rPh sb="4" eb="5">
      <t>カイ</t>
    </rPh>
    <phoneticPr fontId="1"/>
  </si>
  <si>
    <t>11～14階</t>
    <rPh sb="5" eb="6">
      <t>カイ</t>
    </rPh>
    <phoneticPr fontId="1"/>
  </si>
  <si>
    <t>15階以上</t>
    <rPh sb="2" eb="5">
      <t>カイイジョウ</t>
    </rPh>
    <phoneticPr fontId="1"/>
  </si>
  <si>
    <t>その他</t>
    <rPh sb="2" eb="3">
      <t>タ</t>
    </rPh>
    <phoneticPr fontId="1"/>
  </si>
  <si>
    <t>区　　　　分</t>
    <rPh sb="0" eb="1">
      <t>ク</t>
    </rPh>
    <rPh sb="5" eb="6">
      <t>ブン</t>
    </rPh>
    <phoneticPr fontId="1"/>
  </si>
  <si>
    <t>従　業　上　の　地　位</t>
    <rPh sb="0" eb="1">
      <t>ジュウ</t>
    </rPh>
    <rPh sb="2" eb="3">
      <t>ギョウ</t>
    </rPh>
    <rPh sb="4" eb="5">
      <t>ウエ</t>
    </rPh>
    <rPh sb="8" eb="9">
      <t>チ</t>
    </rPh>
    <rPh sb="10" eb="11">
      <t>クライ</t>
    </rPh>
    <phoneticPr fontId="1"/>
  </si>
  <si>
    <t>区　　　分</t>
    <rPh sb="0" eb="1">
      <t>ク</t>
    </rPh>
    <rPh sb="4" eb="5">
      <t>ブン</t>
    </rPh>
    <phoneticPr fontId="1"/>
  </si>
  <si>
    <t>23．住宅種別、所有の別、一般</t>
    <phoneticPr fontId="1"/>
  </si>
  <si>
    <t>世帯数及び人員（居住階層 ― 特掲）</t>
    <phoneticPr fontId="1"/>
  </si>
  <si>
    <t>世　　帯　　数　　（　世　　帯　）</t>
    <rPh sb="0" eb="1">
      <t>ヨ</t>
    </rPh>
    <rPh sb="3" eb="4">
      <t>オビ</t>
    </rPh>
    <rPh sb="6" eb="7">
      <t>スウ</t>
    </rPh>
    <rPh sb="11" eb="12">
      <t>ヨ</t>
    </rPh>
    <rPh sb="14" eb="15">
      <t>オビ</t>
    </rPh>
    <phoneticPr fontId="1"/>
  </si>
  <si>
    <t>一戸建</t>
    <rPh sb="0" eb="3">
      <t>イッコダ</t>
    </rPh>
    <phoneticPr fontId="1"/>
  </si>
  <si>
    <t>共　　　同　　　住　　　宅</t>
    <rPh sb="0" eb="1">
      <t>トモ</t>
    </rPh>
    <rPh sb="4" eb="5">
      <t>ドウ</t>
    </rPh>
    <rPh sb="8" eb="9">
      <t>ジュウ</t>
    </rPh>
    <rPh sb="12" eb="13">
      <t>タク</t>
    </rPh>
    <phoneticPr fontId="1"/>
  </si>
  <si>
    <t>建物全体の階数</t>
    <rPh sb="0" eb="2">
      <t>タテモノ</t>
    </rPh>
    <rPh sb="2" eb="4">
      <t>ゼンタイ</t>
    </rPh>
    <rPh sb="5" eb="7">
      <t>カイスウ</t>
    </rPh>
    <phoneticPr fontId="1"/>
  </si>
  <si>
    <t>１・２階建</t>
    <rPh sb="3" eb="5">
      <t>カイダ</t>
    </rPh>
    <phoneticPr fontId="1"/>
  </si>
  <si>
    <t>３～５</t>
    <phoneticPr fontId="1"/>
  </si>
  <si>
    <t>６～１０</t>
    <phoneticPr fontId="1"/>
  </si>
  <si>
    <t>（再掲）世帯が住んでいる階</t>
    <rPh sb="1" eb="3">
      <t>サイケイ</t>
    </rPh>
    <rPh sb="4" eb="6">
      <t>セタイ</t>
    </rPh>
    <rPh sb="7" eb="8">
      <t>ス</t>
    </rPh>
    <rPh sb="12" eb="13">
      <t>カイ</t>
    </rPh>
    <phoneticPr fontId="1"/>
  </si>
  <si>
    <t>-</t>
    <phoneticPr fontId="1"/>
  </si>
  <si>
    <t>世　　帯　　人　　員　　（　人　）</t>
    <rPh sb="0" eb="1">
      <t>ヨ</t>
    </rPh>
    <rPh sb="3" eb="4">
      <t>オビ</t>
    </rPh>
    <rPh sb="6" eb="7">
      <t>ニン</t>
    </rPh>
    <rPh sb="9" eb="10">
      <t>イン</t>
    </rPh>
    <rPh sb="14" eb="15">
      <t>ヒト</t>
    </rPh>
    <phoneticPr fontId="1"/>
  </si>
  <si>
    <t>11階建以上</t>
    <rPh sb="2" eb="4">
      <t>カイダ</t>
    </rPh>
    <rPh sb="4" eb="6">
      <t>イジョウ</t>
    </rPh>
    <phoneticPr fontId="1"/>
  </si>
  <si>
    <t>24．一般世帯の家族類型、</t>
    <phoneticPr fontId="1"/>
  </si>
  <si>
    <t>親　族　人　員</t>
    <rPh sb="0" eb="1">
      <t>オヤ</t>
    </rPh>
    <rPh sb="2" eb="3">
      <t>ゾク</t>
    </rPh>
    <rPh sb="4" eb="5">
      <t>ニン</t>
    </rPh>
    <rPh sb="6" eb="7">
      <t>イン</t>
    </rPh>
    <phoneticPr fontId="1"/>
  </si>
  <si>
    <t>7人以上世帯</t>
    <rPh sb="2" eb="4">
      <t>イジョウ</t>
    </rPh>
    <phoneticPr fontId="1"/>
  </si>
  <si>
    <t>一　般　世　帯</t>
    <rPh sb="0" eb="1">
      <t>イチ</t>
    </rPh>
    <rPh sb="2" eb="3">
      <t>ハン</t>
    </rPh>
    <rPh sb="4" eb="5">
      <t>ヨ</t>
    </rPh>
    <rPh sb="6" eb="7">
      <t>オビ</t>
    </rPh>
    <phoneticPr fontId="1"/>
  </si>
  <si>
    <t>1　人　世　帯</t>
    <rPh sb="2" eb="3">
      <t>ニン</t>
    </rPh>
    <rPh sb="4" eb="5">
      <t>ヨ</t>
    </rPh>
    <rPh sb="6" eb="7">
      <t>オビ</t>
    </rPh>
    <phoneticPr fontId="1"/>
  </si>
  <si>
    <t>2　人　世　帯</t>
    <rPh sb="2" eb="3">
      <t>ニン</t>
    </rPh>
    <rPh sb="4" eb="5">
      <t>ヨ</t>
    </rPh>
    <rPh sb="6" eb="7">
      <t>オビ</t>
    </rPh>
    <phoneticPr fontId="1"/>
  </si>
  <si>
    <t>3　人　世　帯</t>
    <phoneticPr fontId="1"/>
  </si>
  <si>
    <t>4　人　世　帯</t>
    <rPh sb="2" eb="3">
      <t>ニン</t>
    </rPh>
    <rPh sb="4" eb="5">
      <t>ヨ</t>
    </rPh>
    <rPh sb="6" eb="7">
      <t>オビ</t>
    </rPh>
    <phoneticPr fontId="1"/>
  </si>
  <si>
    <t>5　人　世　帯</t>
    <phoneticPr fontId="1"/>
  </si>
  <si>
    <t>6　人　世　帯</t>
    <rPh sb="2" eb="3">
      <t>ニン</t>
    </rPh>
    <rPh sb="4" eb="5">
      <t>ヨ</t>
    </rPh>
    <rPh sb="6" eb="7">
      <t>オビ</t>
    </rPh>
    <phoneticPr fontId="1"/>
  </si>
  <si>
    <t>総　数</t>
    <rPh sb="0" eb="1">
      <t>ソウ</t>
    </rPh>
    <rPh sb="2" eb="3">
      <t>スウ</t>
    </rPh>
    <phoneticPr fontId="1"/>
  </si>
  <si>
    <t>核　　家　　族　　世　　帯</t>
    <rPh sb="0" eb="1">
      <t>カク</t>
    </rPh>
    <rPh sb="3" eb="4">
      <t>イエ</t>
    </rPh>
    <rPh sb="6" eb="7">
      <t>ゾク</t>
    </rPh>
    <rPh sb="9" eb="10">
      <t>ヨ</t>
    </rPh>
    <rPh sb="12" eb="13">
      <t>オビ</t>
    </rPh>
    <phoneticPr fontId="1"/>
  </si>
  <si>
    <t>非親族
 世帯</t>
    <rPh sb="0" eb="3">
      <t>ヒシンゾク</t>
    </rPh>
    <rPh sb="5" eb="7">
      <t>セタイ</t>
    </rPh>
    <phoneticPr fontId="1"/>
  </si>
  <si>
    <t>単独世帯</t>
    <rPh sb="0" eb="4">
      <t>タンドクセタイ</t>
    </rPh>
    <phoneticPr fontId="1"/>
  </si>
  <si>
    <t>そ　　の　　他　　の　　親　　族　　世　　帯</t>
    <rPh sb="6" eb="7">
      <t>タ</t>
    </rPh>
    <rPh sb="12" eb="13">
      <t>オヤ</t>
    </rPh>
    <rPh sb="15" eb="16">
      <t>ゾク</t>
    </rPh>
    <rPh sb="18" eb="19">
      <t>ヨ</t>
    </rPh>
    <rPh sb="21" eb="22">
      <t>オビ</t>
    </rPh>
    <phoneticPr fontId="1"/>
  </si>
  <si>
    <t>夫婦
と
子供</t>
    <rPh sb="0" eb="2">
      <t>フウフ</t>
    </rPh>
    <rPh sb="5" eb="7">
      <t>コドモ</t>
    </rPh>
    <phoneticPr fontId="1"/>
  </si>
  <si>
    <t>男親
と
子供</t>
    <rPh sb="0" eb="2">
      <t>オトコオヤ</t>
    </rPh>
    <rPh sb="5" eb="7">
      <t>コドモ</t>
    </rPh>
    <phoneticPr fontId="1"/>
  </si>
  <si>
    <t>女親
と
子供</t>
    <rPh sb="0" eb="2">
      <t>オンナオヤ</t>
    </rPh>
    <rPh sb="5" eb="7">
      <t>コドモ</t>
    </rPh>
    <phoneticPr fontId="1"/>
  </si>
  <si>
    <t>夫婦
と
両親</t>
    <rPh sb="0" eb="2">
      <t>フウフ</t>
    </rPh>
    <rPh sb="5" eb="7">
      <t>リョウシン</t>
    </rPh>
    <phoneticPr fontId="1"/>
  </si>
  <si>
    <t>夫婦
と
ひとり親</t>
    <rPh sb="0" eb="2">
      <t>フウフ</t>
    </rPh>
    <rPh sb="8" eb="9">
      <t>オヤ</t>
    </rPh>
    <phoneticPr fontId="1"/>
  </si>
  <si>
    <t>夫婦
子供と
ひとり親</t>
    <rPh sb="0" eb="2">
      <t>フウフ</t>
    </rPh>
    <rPh sb="3" eb="5">
      <t>コドモ</t>
    </rPh>
    <rPh sb="10" eb="11">
      <t>オヤ</t>
    </rPh>
    <phoneticPr fontId="1"/>
  </si>
  <si>
    <t>夫婦
子供と
両親</t>
    <rPh sb="0" eb="2">
      <t>フウフ</t>
    </rPh>
    <rPh sb="3" eb="5">
      <t>コドモ</t>
    </rPh>
    <rPh sb="7" eb="9">
      <t>リョウシン</t>
    </rPh>
    <rPh sb="8" eb="9">
      <t>オヤ</t>
    </rPh>
    <phoneticPr fontId="1"/>
  </si>
  <si>
    <t>夫婦と他の親族
(親、子供を含まない)</t>
    <rPh sb="0" eb="2">
      <t>フウフ</t>
    </rPh>
    <rPh sb="3" eb="4">
      <t>ホカ</t>
    </rPh>
    <rPh sb="5" eb="7">
      <t>シンゾク</t>
    </rPh>
    <rPh sb="9" eb="10">
      <t>オヤ</t>
    </rPh>
    <rPh sb="11" eb="13">
      <t>コドモ</t>
    </rPh>
    <rPh sb="14" eb="15">
      <t>フク</t>
    </rPh>
    <phoneticPr fontId="1"/>
  </si>
  <si>
    <t>他に分類されない親族</t>
    <rPh sb="0" eb="1">
      <t>ホカ</t>
    </rPh>
    <rPh sb="2" eb="4">
      <t>ブンルイ</t>
    </rPh>
    <rPh sb="8" eb="10">
      <t>シンゾク</t>
    </rPh>
    <phoneticPr fontId="1"/>
  </si>
  <si>
    <t>兄弟
姉妹
のみ</t>
    <rPh sb="0" eb="2">
      <t>キョウダイ</t>
    </rPh>
    <rPh sb="3" eb="5">
      <t>シマイ</t>
    </rPh>
    <phoneticPr fontId="1"/>
  </si>
  <si>
    <t>夫婦、子供と他の親族
(親を含まない)</t>
    <rPh sb="0" eb="2">
      <t>フウフ</t>
    </rPh>
    <rPh sb="3" eb="5">
      <t>コドモ</t>
    </rPh>
    <rPh sb="6" eb="7">
      <t>ホカ</t>
    </rPh>
    <rPh sb="8" eb="10">
      <t>シンゾク</t>
    </rPh>
    <rPh sb="12" eb="13">
      <t>オヤ</t>
    </rPh>
    <rPh sb="14" eb="15">
      <t>フク</t>
    </rPh>
    <phoneticPr fontId="1"/>
  </si>
  <si>
    <t>夫婦、親と他の親族
(子供を含まない)</t>
    <rPh sb="0" eb="2">
      <t>フウフ</t>
    </rPh>
    <rPh sb="3" eb="4">
      <t>オヤ</t>
    </rPh>
    <rPh sb="5" eb="6">
      <t>ホカ</t>
    </rPh>
    <rPh sb="7" eb="9">
      <t>シンゾク</t>
    </rPh>
    <rPh sb="11" eb="13">
      <t>コドモ</t>
    </rPh>
    <rPh sb="14" eb="15">
      <t>フク</t>
    </rPh>
    <phoneticPr fontId="1"/>
  </si>
  <si>
    <t>夫婦、子供、親と他の親族</t>
    <rPh sb="0" eb="2">
      <t>フウフ</t>
    </rPh>
    <rPh sb="3" eb="5">
      <t>コドモ</t>
    </rPh>
    <rPh sb="6" eb="7">
      <t>オヤ</t>
    </rPh>
    <rPh sb="8" eb="9">
      <t>ホカ</t>
    </rPh>
    <rPh sb="10" eb="12">
      <t>シンゾク</t>
    </rPh>
    <phoneticPr fontId="1"/>
  </si>
  <si>
    <t>-</t>
    <phoneticPr fontId="1"/>
  </si>
  <si>
    <t>親　　　　　　　　　　　族　　　　　　　　　　　世　　　　　　　　　　帯</t>
    <rPh sb="0" eb="1">
      <t>オヤ</t>
    </rPh>
    <rPh sb="12" eb="13">
      <t>ゾク</t>
    </rPh>
    <rPh sb="24" eb="25">
      <t>ヨ</t>
    </rPh>
    <rPh sb="35" eb="36">
      <t>オビ</t>
    </rPh>
    <phoneticPr fontId="1"/>
  </si>
  <si>
    <t>総　数</t>
    <rPh sb="0" eb="1">
      <t>ソウ</t>
    </rPh>
    <rPh sb="2" eb="3">
      <t>スウ</t>
    </rPh>
    <phoneticPr fontId="1"/>
  </si>
  <si>
    <t>市区町村名</t>
  </si>
  <si>
    <t>平　　成　　27　　年</t>
    <rPh sb="0" eb="4">
      <t>ヘイセイ</t>
    </rPh>
    <rPh sb="8" eb="11">
      <t>７ネン</t>
    </rPh>
    <phoneticPr fontId="3"/>
  </si>
  <si>
    <t>令　　和　　２　　年</t>
    <rPh sb="0" eb="1">
      <t>レイ</t>
    </rPh>
    <rPh sb="3" eb="4">
      <t>ワ</t>
    </rPh>
    <rPh sb="7" eb="10">
      <t>７ネン</t>
    </rPh>
    <phoneticPr fontId="3"/>
  </si>
  <si>
    <t>総　　　数</t>
    <rPh sb="0" eb="5">
      <t>ソウスウ</t>
    </rPh>
    <phoneticPr fontId="3"/>
  </si>
  <si>
    <t>就　業　者</t>
    <rPh sb="0" eb="5">
      <t>シュウギョウシャ</t>
    </rPh>
    <phoneticPr fontId="3"/>
  </si>
  <si>
    <t>通　学　者</t>
    <rPh sb="0" eb="5">
      <t>ツウガクシャ</t>
    </rPh>
    <phoneticPr fontId="3"/>
  </si>
  <si>
    <t>流出人口</t>
    <rPh sb="0" eb="2">
      <t>リュウシュツ</t>
    </rPh>
    <rPh sb="2" eb="4">
      <t>ジンコウ</t>
    </rPh>
    <phoneticPr fontId="3"/>
  </si>
  <si>
    <t>府内他市区町村</t>
    <rPh sb="0" eb="1">
      <t>フ</t>
    </rPh>
    <rPh sb="1" eb="2">
      <t>ナイ</t>
    </rPh>
    <rPh sb="2" eb="3">
      <t>タ</t>
    </rPh>
    <rPh sb="3" eb="7">
      <t>シクチョウソン</t>
    </rPh>
    <phoneticPr fontId="3"/>
  </si>
  <si>
    <t>他府県</t>
    <rPh sb="0" eb="1">
      <t>タ</t>
    </rPh>
    <rPh sb="1" eb="3">
      <t>フケン</t>
    </rPh>
    <phoneticPr fontId="3"/>
  </si>
  <si>
    <t>大阪市</t>
  </si>
  <si>
    <t>都島区</t>
  </si>
  <si>
    <t>福島区</t>
  </si>
  <si>
    <t>此花区</t>
  </si>
  <si>
    <t>西区</t>
  </si>
  <si>
    <t>港区</t>
  </si>
  <si>
    <t>大正区</t>
  </si>
  <si>
    <t>天王寺区</t>
  </si>
  <si>
    <t>浪速区</t>
  </si>
  <si>
    <t>西淀川区</t>
  </si>
  <si>
    <t>東淀川区</t>
  </si>
  <si>
    <t>東成区</t>
  </si>
  <si>
    <t>生野区</t>
  </si>
  <si>
    <t>旭区</t>
  </si>
  <si>
    <t>城東区</t>
  </si>
  <si>
    <t>阿倍野区</t>
  </si>
  <si>
    <t>住吉区</t>
  </si>
  <si>
    <t>東住吉区</t>
  </si>
  <si>
    <t>西成区</t>
  </si>
  <si>
    <t>淀川区</t>
  </si>
  <si>
    <t>鶴見区</t>
  </si>
  <si>
    <t>住之江区</t>
  </si>
  <si>
    <t>平野区</t>
  </si>
  <si>
    <t>北区</t>
  </si>
  <si>
    <t>中央区</t>
  </si>
  <si>
    <t>堺区</t>
    <rPh sb="0" eb="1">
      <t>サカイ</t>
    </rPh>
    <rPh sb="1" eb="2">
      <t>ク</t>
    </rPh>
    <phoneticPr fontId="3"/>
  </si>
  <si>
    <t>中区</t>
    <rPh sb="0" eb="1">
      <t>ナカ</t>
    </rPh>
    <rPh sb="1" eb="2">
      <t>ク</t>
    </rPh>
    <phoneticPr fontId="3"/>
  </si>
  <si>
    <t>東区</t>
    <rPh sb="0" eb="1">
      <t>ヒガシ</t>
    </rPh>
    <rPh sb="1" eb="2">
      <t>ク</t>
    </rPh>
    <phoneticPr fontId="3"/>
  </si>
  <si>
    <t>西区</t>
    <rPh sb="0" eb="1">
      <t>ニシ</t>
    </rPh>
    <rPh sb="1" eb="2">
      <t>ク</t>
    </rPh>
    <phoneticPr fontId="3"/>
  </si>
  <si>
    <t>南区</t>
    <rPh sb="0" eb="1">
      <t>ミナミ</t>
    </rPh>
    <rPh sb="1" eb="2">
      <t>ク</t>
    </rPh>
    <phoneticPr fontId="3"/>
  </si>
  <si>
    <t>北区</t>
    <rPh sb="0" eb="1">
      <t>キタ</t>
    </rPh>
    <rPh sb="1" eb="2">
      <t>ク</t>
    </rPh>
    <phoneticPr fontId="3"/>
  </si>
  <si>
    <t>美原区</t>
    <rPh sb="0" eb="2">
      <t>ミハラ</t>
    </rPh>
    <rPh sb="2" eb="3">
      <t>ク</t>
    </rPh>
    <phoneticPr fontId="3"/>
  </si>
  <si>
    <t>茨木市</t>
    <rPh sb="0" eb="3">
      <t>イバラキシ</t>
    </rPh>
    <phoneticPr fontId="3"/>
  </si>
  <si>
    <t>八尾市</t>
    <rPh sb="0" eb="3">
      <t>ヤオシ</t>
    </rPh>
    <phoneticPr fontId="3"/>
  </si>
  <si>
    <t>泉佐野市</t>
    <rPh sb="0" eb="4">
      <t>イズミサノシ</t>
    </rPh>
    <phoneticPr fontId="3"/>
  </si>
  <si>
    <t>富田林市</t>
    <rPh sb="0" eb="4">
      <t>トンダバヤシシ</t>
    </rPh>
    <phoneticPr fontId="3"/>
  </si>
  <si>
    <t>寝屋川市</t>
    <rPh sb="0" eb="4">
      <t>ネヤガワシ</t>
    </rPh>
    <phoneticPr fontId="3"/>
  </si>
  <si>
    <t>河内長野市</t>
    <rPh sb="0" eb="2">
      <t>カワチ</t>
    </rPh>
    <rPh sb="2" eb="5">
      <t>ナガノシ</t>
    </rPh>
    <phoneticPr fontId="3"/>
  </si>
  <si>
    <t>松原市</t>
    <rPh sb="0" eb="3">
      <t>マツバラシ</t>
    </rPh>
    <phoneticPr fontId="3"/>
  </si>
  <si>
    <t>大東市</t>
    <rPh sb="0" eb="3">
      <t>ダイトウシ</t>
    </rPh>
    <phoneticPr fontId="3"/>
  </si>
  <si>
    <t>和泉市</t>
    <rPh sb="0" eb="3">
      <t>イズミシ</t>
    </rPh>
    <phoneticPr fontId="3"/>
  </si>
  <si>
    <t>箕面市</t>
    <rPh sb="0" eb="3">
      <t>ミノオシ</t>
    </rPh>
    <phoneticPr fontId="3"/>
  </si>
  <si>
    <t>柏原市</t>
    <rPh sb="0" eb="2">
      <t>カシハラ</t>
    </rPh>
    <rPh sb="2" eb="3">
      <t>シ</t>
    </rPh>
    <phoneticPr fontId="3"/>
  </si>
  <si>
    <t>羽曳野市</t>
    <rPh sb="0" eb="4">
      <t>ハビキノシ</t>
    </rPh>
    <phoneticPr fontId="3"/>
  </si>
  <si>
    <t>門真市</t>
    <rPh sb="0" eb="3">
      <t>カドマシ</t>
    </rPh>
    <phoneticPr fontId="3"/>
  </si>
  <si>
    <t>摂津市</t>
    <rPh sb="0" eb="3">
      <t>セッツシ</t>
    </rPh>
    <phoneticPr fontId="3"/>
  </si>
  <si>
    <t>東大阪市</t>
    <rPh sb="0" eb="4">
      <t>ヒガシオオサカシ</t>
    </rPh>
    <phoneticPr fontId="3"/>
  </si>
  <si>
    <t>泉南市</t>
    <rPh sb="0" eb="3">
      <t>センナンシ</t>
    </rPh>
    <phoneticPr fontId="3"/>
  </si>
  <si>
    <t>四條畷市</t>
    <rPh sb="0" eb="4">
      <t>シジョウナワテシ</t>
    </rPh>
    <phoneticPr fontId="3"/>
  </si>
  <si>
    <t>交野市</t>
    <rPh sb="0" eb="3">
      <t>カタノシ</t>
    </rPh>
    <phoneticPr fontId="3"/>
  </si>
  <si>
    <t>大阪狭山市</t>
    <rPh sb="2" eb="4">
      <t>サヤマ</t>
    </rPh>
    <phoneticPr fontId="3"/>
  </si>
  <si>
    <t>阪南市</t>
    <rPh sb="0" eb="3">
      <t>ハンナンシ</t>
    </rPh>
    <phoneticPr fontId="3"/>
  </si>
  <si>
    <t>島本町</t>
    <rPh sb="0" eb="3">
      <t>シマモトチョウ</t>
    </rPh>
    <phoneticPr fontId="3"/>
  </si>
  <si>
    <t>豊能町</t>
    <rPh sb="0" eb="3">
      <t>トヨノチョウ</t>
    </rPh>
    <phoneticPr fontId="3"/>
  </si>
  <si>
    <t>能勢町</t>
    <rPh sb="0" eb="3">
      <t>ノセチョウ</t>
    </rPh>
    <phoneticPr fontId="3"/>
  </si>
  <si>
    <t>忠岡町</t>
    <rPh sb="0" eb="2">
      <t>タダオカ</t>
    </rPh>
    <rPh sb="2" eb="3">
      <t>マチ</t>
    </rPh>
    <phoneticPr fontId="3"/>
  </si>
  <si>
    <t>熊取町</t>
    <rPh sb="0" eb="2">
      <t>クマトリ</t>
    </rPh>
    <rPh sb="2" eb="3">
      <t>マチ</t>
    </rPh>
    <phoneticPr fontId="3"/>
  </si>
  <si>
    <t>田尻町</t>
    <rPh sb="0" eb="3">
      <t>タジリチョウ</t>
    </rPh>
    <phoneticPr fontId="3"/>
  </si>
  <si>
    <t>その他の市町村</t>
    <rPh sb="0" eb="3">
      <t>ソノタ</t>
    </rPh>
    <rPh sb="4" eb="7">
      <t>シチョウソン</t>
    </rPh>
    <phoneticPr fontId="3"/>
  </si>
  <si>
    <t>京都府</t>
    <rPh sb="0" eb="3">
      <t>キョウトフ</t>
    </rPh>
    <phoneticPr fontId="3"/>
  </si>
  <si>
    <t>京都市</t>
    <rPh sb="0" eb="3">
      <t>キョウトシ</t>
    </rPh>
    <phoneticPr fontId="3"/>
  </si>
  <si>
    <t>北区</t>
    <rPh sb="0" eb="2">
      <t>キタク</t>
    </rPh>
    <phoneticPr fontId="3"/>
  </si>
  <si>
    <t>上京区</t>
    <rPh sb="0" eb="3">
      <t>カミギョウク</t>
    </rPh>
    <phoneticPr fontId="3"/>
  </si>
  <si>
    <t>左京区</t>
    <rPh sb="0" eb="3">
      <t>サキョウク</t>
    </rPh>
    <phoneticPr fontId="3"/>
  </si>
  <si>
    <t>中京区</t>
    <rPh sb="0" eb="3">
      <t>ナカギョウク</t>
    </rPh>
    <phoneticPr fontId="3"/>
  </si>
  <si>
    <t>東山区</t>
    <rPh sb="0" eb="3">
      <t>ヒガシヤマク</t>
    </rPh>
    <phoneticPr fontId="3"/>
  </si>
  <si>
    <t>下京区</t>
    <rPh sb="0" eb="3">
      <t>シモギョウク</t>
    </rPh>
    <phoneticPr fontId="3"/>
  </si>
  <si>
    <t>南区</t>
    <rPh sb="0" eb="2">
      <t>ミナミク</t>
    </rPh>
    <phoneticPr fontId="3"/>
  </si>
  <si>
    <t>右京区</t>
    <rPh sb="0" eb="3">
      <t>ウキョウク</t>
    </rPh>
    <phoneticPr fontId="3"/>
  </si>
  <si>
    <t>伏見区</t>
    <rPh sb="0" eb="3">
      <t>フシミク</t>
    </rPh>
    <phoneticPr fontId="3"/>
  </si>
  <si>
    <t>山科区</t>
    <rPh sb="0" eb="1">
      <t>ヤマ</t>
    </rPh>
    <rPh sb="1" eb="2">
      <t>シナ</t>
    </rPh>
    <rPh sb="2" eb="3">
      <t>ク</t>
    </rPh>
    <phoneticPr fontId="3"/>
  </si>
  <si>
    <t>西京区</t>
    <rPh sb="0" eb="1">
      <t>ニシ</t>
    </rPh>
    <rPh sb="1" eb="2">
      <t>キョウ</t>
    </rPh>
    <rPh sb="2" eb="3">
      <t>ク</t>
    </rPh>
    <phoneticPr fontId="3"/>
  </si>
  <si>
    <t>亀岡市</t>
    <rPh sb="0" eb="3">
      <t>カメオカシ</t>
    </rPh>
    <phoneticPr fontId="3"/>
  </si>
  <si>
    <t>長岡京市</t>
    <rPh sb="0" eb="4">
      <t>ナガオカキョウシ</t>
    </rPh>
    <phoneticPr fontId="3"/>
  </si>
  <si>
    <t>八幡市</t>
    <rPh sb="0" eb="3">
      <t>ヤワタシ</t>
    </rPh>
    <phoneticPr fontId="3"/>
  </si>
  <si>
    <t>京田辺市</t>
    <rPh sb="0" eb="1">
      <t>キョウ</t>
    </rPh>
    <rPh sb="1" eb="3">
      <t>タナベチョウ</t>
    </rPh>
    <rPh sb="3" eb="4">
      <t>シ</t>
    </rPh>
    <phoneticPr fontId="3"/>
  </si>
  <si>
    <t>久御山町</t>
    <rPh sb="0" eb="1">
      <t>ク</t>
    </rPh>
    <rPh sb="1" eb="2">
      <t>ミ</t>
    </rPh>
    <rPh sb="2" eb="3">
      <t>ヤマ</t>
    </rPh>
    <rPh sb="3" eb="4">
      <t>マチ</t>
    </rPh>
    <phoneticPr fontId="3"/>
  </si>
  <si>
    <t>兵庫県</t>
    <rPh sb="0" eb="3">
      <t>ヒョウゴケン</t>
    </rPh>
    <phoneticPr fontId="3"/>
  </si>
  <si>
    <t>神戸市</t>
    <rPh sb="0" eb="3">
      <t>コウベシ</t>
    </rPh>
    <phoneticPr fontId="3"/>
  </si>
  <si>
    <t>東灘区</t>
    <rPh sb="0" eb="3">
      <t>ヒガシナダク</t>
    </rPh>
    <phoneticPr fontId="3"/>
  </si>
  <si>
    <t>灘区</t>
    <rPh sb="0" eb="2">
      <t>ナダク</t>
    </rPh>
    <phoneticPr fontId="3"/>
  </si>
  <si>
    <t>兵庫区</t>
    <rPh sb="0" eb="3">
      <t>ヒョウゴク</t>
    </rPh>
    <phoneticPr fontId="3"/>
  </si>
  <si>
    <t>長田区</t>
    <rPh sb="0" eb="3">
      <t>ナガタク</t>
    </rPh>
    <phoneticPr fontId="3"/>
  </si>
  <si>
    <t>須磨区</t>
    <rPh sb="0" eb="3">
      <t>スマク</t>
    </rPh>
    <phoneticPr fontId="3"/>
  </si>
  <si>
    <t>垂水区</t>
    <rPh sb="0" eb="3">
      <t>タルミク</t>
    </rPh>
    <phoneticPr fontId="3"/>
  </si>
  <si>
    <t>中央区</t>
    <rPh sb="0" eb="3">
      <t>チュウオウク</t>
    </rPh>
    <phoneticPr fontId="3"/>
  </si>
  <si>
    <t>西区</t>
    <rPh sb="0" eb="2">
      <t>ニシク</t>
    </rPh>
    <phoneticPr fontId="3"/>
  </si>
  <si>
    <t>姫路市</t>
    <rPh sb="0" eb="3">
      <t>ヒメジシ</t>
    </rPh>
    <phoneticPr fontId="3"/>
  </si>
  <si>
    <t>尼崎市</t>
    <rPh sb="0" eb="3">
      <t>アマガサキシ</t>
    </rPh>
    <phoneticPr fontId="3"/>
  </si>
  <si>
    <t>明石市</t>
    <rPh sb="0" eb="3">
      <t>アカシシ</t>
    </rPh>
    <phoneticPr fontId="3"/>
  </si>
  <si>
    <t>西宮市</t>
    <rPh sb="0" eb="3">
      <t>ニシノミヤシ</t>
    </rPh>
    <phoneticPr fontId="3"/>
  </si>
  <si>
    <t>芦屋市</t>
    <rPh sb="0" eb="3">
      <t>アシヤシ</t>
    </rPh>
    <phoneticPr fontId="3"/>
  </si>
  <si>
    <t>伊丹市</t>
    <rPh sb="0" eb="3">
      <t>イタミシ</t>
    </rPh>
    <phoneticPr fontId="3"/>
  </si>
  <si>
    <t>宝塚市</t>
    <rPh sb="0" eb="3">
      <t>タカラヅカシ</t>
    </rPh>
    <phoneticPr fontId="3"/>
  </si>
  <si>
    <t>川西市</t>
    <rPh sb="0" eb="3">
      <t>カワニシシ</t>
    </rPh>
    <phoneticPr fontId="3"/>
  </si>
  <si>
    <t>三田市</t>
    <rPh sb="0" eb="3">
      <t>サンダシ</t>
    </rPh>
    <phoneticPr fontId="3"/>
  </si>
  <si>
    <t>丹波篠山市</t>
    <rPh sb="0" eb="2">
      <t>タンバ</t>
    </rPh>
    <rPh sb="2" eb="4">
      <t>シノヤマ</t>
    </rPh>
    <rPh sb="4" eb="5">
      <t>シ</t>
    </rPh>
    <phoneticPr fontId="3"/>
  </si>
  <si>
    <t>猪名川町</t>
    <rPh sb="0" eb="4">
      <t>イナガワチョウ</t>
    </rPh>
    <phoneticPr fontId="3"/>
  </si>
  <si>
    <t>東京都</t>
    <rPh sb="0" eb="3">
      <t>トウキョウト</t>
    </rPh>
    <phoneticPr fontId="3"/>
  </si>
  <si>
    <t>神奈川県</t>
    <rPh sb="0" eb="3">
      <t>カナガワ</t>
    </rPh>
    <rPh sb="3" eb="4">
      <t>ケン</t>
    </rPh>
    <phoneticPr fontId="3"/>
  </si>
  <si>
    <t>愛知県</t>
    <rPh sb="0" eb="3">
      <t>アイチケン</t>
    </rPh>
    <phoneticPr fontId="3"/>
  </si>
  <si>
    <t>三重県</t>
    <rPh sb="0" eb="3">
      <t>ミエケン</t>
    </rPh>
    <phoneticPr fontId="3"/>
  </si>
  <si>
    <t>滋賀県</t>
    <rPh sb="0" eb="3">
      <t>シガケン</t>
    </rPh>
    <phoneticPr fontId="3"/>
  </si>
  <si>
    <t>奈良県</t>
    <rPh sb="0" eb="3">
      <t>ナラケン</t>
    </rPh>
    <phoneticPr fontId="3"/>
  </si>
  <si>
    <t>和歌山県</t>
    <rPh sb="0" eb="4">
      <t>ワカヤマケン</t>
    </rPh>
    <phoneticPr fontId="3"/>
  </si>
  <si>
    <t>岡山県</t>
    <rPh sb="0" eb="2">
      <t>オカヤマ</t>
    </rPh>
    <rPh sb="2" eb="3">
      <t>ケン</t>
    </rPh>
    <phoneticPr fontId="3"/>
  </si>
  <si>
    <t>広島県</t>
    <rPh sb="0" eb="3">
      <t>ヒロシマケン</t>
    </rPh>
    <phoneticPr fontId="3"/>
  </si>
  <si>
    <t>その他の県</t>
    <rPh sb="0" eb="3">
      <t>ソノタ</t>
    </rPh>
    <rPh sb="4" eb="5">
      <t>ケン</t>
    </rPh>
    <phoneticPr fontId="3"/>
  </si>
  <si>
    <t>流入人口</t>
    <rPh sb="0" eb="1">
      <t>リュウシュツ</t>
    </rPh>
    <rPh sb="1" eb="2">
      <t>ニュウ</t>
    </rPh>
    <rPh sb="2" eb="4">
      <t>ジンコウ</t>
    </rPh>
    <phoneticPr fontId="3"/>
  </si>
  <si>
    <t>26．流　　入　　人　　口</t>
    <rPh sb="3" eb="4">
      <t>リュウ</t>
    </rPh>
    <rPh sb="6" eb="7">
      <t>イ</t>
    </rPh>
    <rPh sb="9" eb="10">
      <t>ニン</t>
    </rPh>
    <rPh sb="12" eb="13">
      <t>クチ</t>
    </rPh>
    <phoneticPr fontId="1"/>
  </si>
  <si>
    <t>25．流　　出　　人　　口　（つづき）</t>
    <rPh sb="3" eb="4">
      <t>リュウ</t>
    </rPh>
    <rPh sb="6" eb="7">
      <t>デ</t>
    </rPh>
    <rPh sb="9" eb="10">
      <t>ニン</t>
    </rPh>
    <rPh sb="12" eb="13">
      <t>クチ</t>
    </rPh>
    <phoneticPr fontId="1"/>
  </si>
  <si>
    <t>高槻市</t>
  </si>
  <si>
    <t>貝塚市</t>
    <rPh sb="0" eb="3">
      <t>カイヅカシ</t>
    </rPh>
    <phoneticPr fontId="3"/>
  </si>
  <si>
    <t>枚方市</t>
    <rPh sb="0" eb="3">
      <t>ヒラカタシ</t>
    </rPh>
    <phoneticPr fontId="3"/>
  </si>
  <si>
    <t>河内長野市</t>
    <rPh sb="0" eb="5">
      <t>カワチナガノシ</t>
    </rPh>
    <phoneticPr fontId="3"/>
  </si>
  <si>
    <t>高石市</t>
    <rPh sb="0" eb="3">
      <t>タカイシシ</t>
    </rPh>
    <phoneticPr fontId="3"/>
  </si>
  <si>
    <t>藤井寺市</t>
    <rPh sb="0" eb="4">
      <t>フジイデラシ</t>
    </rPh>
    <phoneticPr fontId="3"/>
  </si>
  <si>
    <t>四條畷市</t>
    <rPh sb="0" eb="3">
      <t>シジョウナワテ</t>
    </rPh>
    <rPh sb="3" eb="4">
      <t>シ</t>
    </rPh>
    <phoneticPr fontId="3"/>
  </si>
  <si>
    <t>大阪狭山市</t>
    <rPh sb="0" eb="4">
      <t>オオサカサヤマ</t>
    </rPh>
    <rPh sb="4" eb="5">
      <t>シ</t>
    </rPh>
    <phoneticPr fontId="3"/>
  </si>
  <si>
    <t>阪南市</t>
    <rPh sb="0" eb="2">
      <t>ハンナン</t>
    </rPh>
    <rPh sb="2" eb="3">
      <t>シ</t>
    </rPh>
    <phoneticPr fontId="3"/>
  </si>
  <si>
    <t>熊取町</t>
    <rPh sb="0" eb="3">
      <t>クマトリチョウ</t>
    </rPh>
    <phoneticPr fontId="3"/>
  </si>
  <si>
    <t>令　　和　　２　　年</t>
    <rPh sb="0" eb="1">
      <t>レイ</t>
    </rPh>
    <rPh sb="3" eb="4">
      <t>ワ</t>
    </rPh>
    <rPh sb="9" eb="10">
      <t>ネン</t>
    </rPh>
    <phoneticPr fontId="3"/>
  </si>
  <si>
    <t>下京区</t>
    <rPh sb="0" eb="1">
      <t>シタ</t>
    </rPh>
    <rPh sb="1" eb="2">
      <t>キョウ</t>
    </rPh>
    <rPh sb="2" eb="3">
      <t>ク</t>
    </rPh>
    <phoneticPr fontId="3"/>
  </si>
  <si>
    <t>山科区</t>
    <rPh sb="0" eb="3">
      <t>ヤマシナク</t>
    </rPh>
    <phoneticPr fontId="3"/>
  </si>
  <si>
    <t>西京区</t>
    <rPh sb="0" eb="2">
      <t>ニシギョウ</t>
    </rPh>
    <rPh sb="2" eb="3">
      <t>ク</t>
    </rPh>
    <phoneticPr fontId="3"/>
  </si>
  <si>
    <t>その他の区</t>
    <rPh sb="0" eb="3">
      <t>ソノタ</t>
    </rPh>
    <rPh sb="4" eb="5">
      <t>ク</t>
    </rPh>
    <phoneticPr fontId="3"/>
  </si>
  <si>
    <t>宇治市</t>
    <rPh sb="0" eb="3">
      <t>ウジシ</t>
    </rPh>
    <phoneticPr fontId="3"/>
  </si>
  <si>
    <t>向日市</t>
    <rPh sb="0" eb="3">
      <t>ムコウシ</t>
    </rPh>
    <phoneticPr fontId="3"/>
  </si>
  <si>
    <t>八幡市</t>
    <rPh sb="0" eb="2">
      <t>ハチマン</t>
    </rPh>
    <rPh sb="2" eb="3">
      <t>シ</t>
    </rPh>
    <phoneticPr fontId="3"/>
  </si>
  <si>
    <t>京田辺市</t>
    <rPh sb="0" eb="1">
      <t>キョウ</t>
    </rPh>
    <rPh sb="1" eb="4">
      <t>タナベシ</t>
    </rPh>
    <phoneticPr fontId="3"/>
  </si>
  <si>
    <t>26．流　　入　</t>
    <rPh sb="3" eb="4">
      <t>リュウ</t>
    </rPh>
    <rPh sb="6" eb="7">
      <t>イ</t>
    </rPh>
    <phoneticPr fontId="1"/>
  </si>
  <si>
    <t>　人　　口　（つづき）</t>
    <rPh sb="1" eb="2">
      <t>ニン</t>
    </rPh>
    <rPh sb="4" eb="5">
      <t>クチ</t>
    </rPh>
    <phoneticPr fontId="1"/>
  </si>
  <si>
    <t>加古川市</t>
    <rPh sb="0" eb="4">
      <t>カコガワシ</t>
    </rPh>
    <phoneticPr fontId="3"/>
  </si>
  <si>
    <t>丹波篠山市</t>
    <rPh sb="0" eb="5">
      <t>タンバササヤマシ</t>
    </rPh>
    <phoneticPr fontId="3"/>
  </si>
  <si>
    <t>愛知県</t>
    <rPh sb="0" eb="2">
      <t>アイチ</t>
    </rPh>
    <rPh sb="2" eb="3">
      <t>ケン</t>
    </rPh>
    <phoneticPr fontId="3"/>
  </si>
  <si>
    <t>広島県</t>
    <rPh sb="0" eb="2">
      <t>ヒロシマ</t>
    </rPh>
    <rPh sb="2" eb="3">
      <t>ケン</t>
    </rPh>
    <phoneticPr fontId="3"/>
  </si>
  <si>
    <t>26．流　　入　　人　　口　（つづき）</t>
    <rPh sb="3" eb="4">
      <t>リュウ</t>
    </rPh>
    <rPh sb="6" eb="7">
      <t>イ</t>
    </rPh>
    <rPh sb="9" eb="10">
      <t>ニン</t>
    </rPh>
    <rPh sb="12" eb="13">
      <t>クチ</t>
    </rPh>
    <phoneticPr fontId="1"/>
  </si>
  <si>
    <t>平成</t>
    <rPh sb="0" eb="2">
      <t>ヘイセイ</t>
    </rPh>
    <phoneticPr fontId="1"/>
  </si>
  <si>
    <t>令和</t>
    <rPh sb="0" eb="2">
      <t>レイワ</t>
    </rPh>
    <phoneticPr fontId="1"/>
  </si>
  <si>
    <t>夜間人口</t>
    <rPh sb="0" eb="4">
      <t>ヤカンジンコウ</t>
    </rPh>
    <phoneticPr fontId="1"/>
  </si>
  <si>
    <t>27．夜間人口・昼間人口</t>
    <rPh sb="3" eb="7">
      <t>ヤカンジンコウ</t>
    </rPh>
    <rPh sb="8" eb="10">
      <t>ヒルマ</t>
    </rPh>
    <rPh sb="10" eb="12">
      <t>ジンコウ</t>
    </rPh>
    <phoneticPr fontId="1"/>
  </si>
  <si>
    <t>流出人口</t>
    <rPh sb="0" eb="2">
      <t>リュウシュツ</t>
    </rPh>
    <rPh sb="2" eb="4">
      <t>ジンコウ</t>
    </rPh>
    <phoneticPr fontId="1"/>
  </si>
  <si>
    <t>流入人口</t>
    <rPh sb="0" eb="4">
      <t>リュウニュウジンコウ</t>
    </rPh>
    <phoneticPr fontId="1"/>
  </si>
  <si>
    <t>昼間人口</t>
    <rPh sb="0" eb="4">
      <t>ヒルマジンコウ</t>
    </rPh>
    <phoneticPr fontId="1"/>
  </si>
  <si>
    <t>夜間人口
100人当たり
の昼間人口</t>
    <rPh sb="0" eb="4">
      <t>ヤカンジンコウ</t>
    </rPh>
    <rPh sb="8" eb="9">
      <t>ニン</t>
    </rPh>
    <rPh sb="9" eb="10">
      <t>ア</t>
    </rPh>
    <rPh sb="14" eb="18">
      <t>ヒルマジンコウ</t>
    </rPh>
    <phoneticPr fontId="1"/>
  </si>
  <si>
    <t>　資料　総務部　総務課</t>
    <rPh sb="1" eb="3">
      <t>シリョウ</t>
    </rPh>
    <rPh sb="4" eb="6">
      <t>ソウム</t>
    </rPh>
    <rPh sb="6" eb="7">
      <t>ブ</t>
    </rPh>
    <rPh sb="8" eb="11">
      <t>ソウムカ</t>
    </rPh>
    <phoneticPr fontId="1"/>
  </si>
  <si>
    <t>　資料　総務部　総務課</t>
    <rPh sb="1" eb="3">
      <t>シリョウ</t>
    </rPh>
    <rPh sb="4" eb="7">
      <t>ソウムブ</t>
    </rPh>
    <rPh sb="8" eb="11">
      <t>ソウムカ</t>
    </rPh>
    <phoneticPr fontId="1"/>
  </si>
  <si>
    <t>　年齢不詳の者は含めない。</t>
    <rPh sb="1" eb="5">
      <t>ネンレイフショウ</t>
    </rPh>
    <rPh sb="6" eb="7">
      <t>モノ</t>
    </rPh>
    <rPh sb="8" eb="9">
      <t>フク</t>
    </rPh>
    <phoneticPr fontId="1"/>
  </si>
  <si>
    <t>年　 　齢</t>
    <rPh sb="0" eb="1">
      <t>トシ</t>
    </rPh>
    <rPh sb="4" eb="5">
      <t>トシ</t>
    </rPh>
    <phoneticPr fontId="3"/>
  </si>
  <si>
    <t>総　 数</t>
    <rPh sb="0" eb="1">
      <t>ソウスウ</t>
    </rPh>
    <rPh sb="3" eb="4">
      <t>スウ</t>
    </rPh>
    <phoneticPr fontId="3"/>
  </si>
  <si>
    <t>総　　数</t>
    <rPh sb="0" eb="1">
      <t>ソウ</t>
    </rPh>
    <rPh sb="3" eb="4">
      <t>スウ</t>
    </rPh>
    <phoneticPr fontId="3"/>
  </si>
  <si>
    <t>年　　　齢</t>
    <rPh sb="0" eb="1">
      <t>トシ</t>
    </rPh>
    <rPh sb="4" eb="5">
      <t>トシ</t>
    </rPh>
    <phoneticPr fontId="3"/>
  </si>
  <si>
    <t>総　　数</t>
    <phoneticPr fontId="1"/>
  </si>
  <si>
    <t>池 　田 　町</t>
    <rPh sb="0" eb="1">
      <t>イケ</t>
    </rPh>
    <rPh sb="3" eb="4">
      <t>タ</t>
    </rPh>
    <rPh sb="6" eb="7">
      <t>マチ</t>
    </rPh>
    <phoneticPr fontId="1"/>
  </si>
  <si>
    <t>細　 河　 村</t>
    <rPh sb="0" eb="1">
      <t>ホソ</t>
    </rPh>
    <rPh sb="3" eb="4">
      <t>カワ</t>
    </rPh>
    <rPh sb="6" eb="7">
      <t>ムラ</t>
    </rPh>
    <phoneticPr fontId="1"/>
  </si>
  <si>
    <t>秦　 野 　村</t>
    <rPh sb="0" eb="1">
      <t>シン</t>
    </rPh>
    <rPh sb="3" eb="4">
      <t>ノ</t>
    </rPh>
    <rPh sb="6" eb="7">
      <t>ムラ</t>
    </rPh>
    <phoneticPr fontId="1"/>
  </si>
  <si>
    <t>全　　域</t>
    <rPh sb="0" eb="1">
      <t>ゼン</t>
    </rPh>
    <rPh sb="3" eb="4">
      <t>イキ</t>
    </rPh>
    <phoneticPr fontId="1"/>
  </si>
  <si>
    <t>人　　　　　　　　口</t>
    <rPh sb="0" eb="1">
      <t>ヒト</t>
    </rPh>
    <rPh sb="9" eb="10">
      <t>クチ</t>
    </rPh>
    <phoneticPr fontId="1"/>
  </si>
  <si>
    <t>総　　　数</t>
    <rPh sb="0" eb="1">
      <t>ソウ</t>
    </rPh>
    <rPh sb="4" eb="5">
      <t>カズ</t>
    </rPh>
    <phoneticPr fontId="1"/>
  </si>
  <si>
    <t>平 成</t>
    <rPh sb="0" eb="1">
      <t>ヒラ</t>
    </rPh>
    <rPh sb="2" eb="3">
      <t>シゲル</t>
    </rPh>
    <phoneticPr fontId="1"/>
  </si>
  <si>
    <t>令 和</t>
    <rPh sb="0" eb="1">
      <t>レイ</t>
    </rPh>
    <rPh sb="2" eb="3">
      <t>ワ</t>
    </rPh>
    <phoneticPr fontId="1"/>
  </si>
  <si>
    <t>１世帯当たり
人員（人）</t>
    <rPh sb="1" eb="3">
      <t>セタイ</t>
    </rPh>
    <rPh sb="3" eb="4">
      <t>ア</t>
    </rPh>
    <phoneticPr fontId="1"/>
  </si>
  <si>
    <t>共　　　　　同　　　　　住　　　　　宅</t>
    <rPh sb="0" eb="1">
      <t>トモ</t>
    </rPh>
    <rPh sb="6" eb="7">
      <t>ドウ</t>
    </rPh>
    <rPh sb="12" eb="13">
      <t>ジュウ</t>
    </rPh>
    <rPh sb="18" eb="19">
      <t>タク</t>
    </rPh>
    <phoneticPr fontId="1"/>
  </si>
  <si>
    <t>夫　婦
の　み</t>
    <rPh sb="0" eb="1">
      <t>オット</t>
    </rPh>
    <rPh sb="2" eb="3">
      <t>フ</t>
    </rPh>
    <phoneticPr fontId="1"/>
  </si>
  <si>
    <t>25．流　　　　出　</t>
    <rPh sb="3" eb="4">
      <t>リュウ</t>
    </rPh>
    <rPh sb="8" eb="9">
      <t>デ</t>
    </rPh>
    <phoneticPr fontId="1"/>
  </si>
  <si>
    <t>　人　　　　口</t>
    <rPh sb="1" eb="2">
      <t>ヒト</t>
    </rPh>
    <rPh sb="6" eb="7">
      <t>クチ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</si>
  <si>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</si>
  <si>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</si>
  <si>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1)</t>
    <phoneticPr fontId="1"/>
  </si>
  <si>
    <t>　１２　年</t>
    <rPh sb="4" eb="5">
      <t>ネン</t>
    </rPh>
    <phoneticPr fontId="1"/>
  </si>
  <si>
    <t>　１７</t>
    <phoneticPr fontId="1"/>
  </si>
  <si>
    <t>　２２</t>
    <phoneticPr fontId="1"/>
  </si>
  <si>
    <t>　２７</t>
    <phoneticPr fontId="1"/>
  </si>
  <si>
    <t xml:space="preserve"> 　２</t>
    <phoneticPr fontId="1"/>
  </si>
  <si>
    <t>年次</t>
    <rPh sb="0" eb="1">
      <t>トシ</t>
    </rPh>
    <rPh sb="1" eb="2">
      <t>ジ</t>
    </rPh>
    <phoneticPr fontId="1"/>
  </si>
  <si>
    <t xml:space="preserve">12． 町 丁 別 世 帯 </t>
    <phoneticPr fontId="1"/>
  </si>
  <si>
    <t xml:space="preserve">  数 及 び 人 口</t>
    <phoneticPr fontId="1"/>
  </si>
  <si>
    <t>各年10月1日現在</t>
    <rPh sb="0" eb="2">
      <t>カクネン</t>
    </rPh>
    <rPh sb="4" eb="5">
      <t>ガツ</t>
    </rPh>
    <rPh sb="6" eb="7">
      <t>ヒ</t>
    </rPh>
    <rPh sb="7" eb="9">
      <t>ゲンザイ</t>
    </rPh>
    <phoneticPr fontId="1"/>
  </si>
  <si>
    <t>令和2年10月1日現在</t>
    <rPh sb="0" eb="2">
      <t>レイワ</t>
    </rPh>
    <rPh sb="3" eb="4">
      <t>ネン</t>
    </rPh>
    <rPh sb="6" eb="7">
      <t>ガツ</t>
    </rPh>
    <rPh sb="8" eb="9">
      <t>ヒ</t>
    </rPh>
    <rPh sb="9" eb="11">
      <t>ゲンザイ</t>
    </rPh>
    <phoneticPr fontId="1"/>
  </si>
  <si>
    <t>親族人員別世帯数</t>
    <rPh sb="0" eb="2">
      <t>シンゾク</t>
    </rPh>
    <rPh sb="2" eb="4">
      <t>ジンイン</t>
    </rPh>
    <rPh sb="4" eb="5">
      <t>ベツ</t>
    </rPh>
    <rPh sb="5" eb="8">
      <t>セタイスウ</t>
    </rPh>
    <phoneticPr fontId="1"/>
  </si>
  <si>
    <t>-</t>
    <phoneticPr fontId="1"/>
  </si>
  <si>
    <t>各年10月1日現在</t>
    <rPh sb="0" eb="2">
      <t>カクネン</t>
    </rPh>
    <rPh sb="4" eb="5">
      <t>ガツ</t>
    </rPh>
    <rPh sb="6" eb="7">
      <t>ヒ</t>
    </rPh>
    <rPh sb="7" eb="9">
      <t>ゲンザイ</t>
    </rPh>
    <phoneticPr fontId="1"/>
  </si>
  <si>
    <t>令和2年10月1日現在　</t>
    <rPh sb="0" eb="2">
      <t>レイワ</t>
    </rPh>
    <rPh sb="3" eb="4">
      <t>１２ネン</t>
    </rPh>
    <rPh sb="6" eb="7">
      <t>１２ガツ</t>
    </rPh>
    <rPh sb="8" eb="9">
      <t>ヒ</t>
    </rPh>
    <rPh sb="9" eb="11">
      <t>ゲンザイ</t>
    </rPh>
    <phoneticPr fontId="3"/>
  </si>
  <si>
    <t>各年10月1日現在</t>
    <rPh sb="0" eb="2">
      <t>カクネン</t>
    </rPh>
    <rPh sb="4" eb="5">
      <t>ガツ</t>
    </rPh>
    <rPh sb="6" eb="7">
      <t>ニチ</t>
    </rPh>
    <rPh sb="7" eb="9">
      <t>ゲンザイ</t>
    </rPh>
    <phoneticPr fontId="1"/>
  </si>
  <si>
    <t>各年10月1日現在</t>
    <phoneticPr fontId="1"/>
  </si>
  <si>
    <t>総　　数</t>
    <rPh sb="0" eb="1">
      <t>ソウ</t>
    </rPh>
    <rPh sb="3" eb="4">
      <t>スウ</t>
    </rPh>
    <phoneticPr fontId="1"/>
  </si>
  <si>
    <t>総数</t>
    <rPh sb="0" eb="1">
      <t>ソウスウ</t>
    </rPh>
    <rPh sb="1" eb="2">
      <t>スウ</t>
    </rPh>
    <phoneticPr fontId="3"/>
  </si>
  <si>
    <t>令和2年10月1日現在</t>
  </si>
  <si>
    <t>令和2年10月1日現在</t>
    <phoneticPr fontId="1"/>
  </si>
  <si>
    <t>令和2年10月1日現在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1"/>
  </si>
  <si>
    <t>　1) 労働力状態「不詳」を除く。</t>
    <rPh sb="4" eb="7">
      <t>ロウドウリョク</t>
    </rPh>
    <rPh sb="7" eb="9">
      <t>ジョウタイ</t>
    </rPh>
    <rPh sb="14" eb="15">
      <t>ノゾ</t>
    </rPh>
    <phoneticPr fontId="1"/>
  </si>
  <si>
    <t xml:space="preserve">- </t>
  </si>
  <si>
    <t>-</t>
    <phoneticPr fontId="1"/>
  </si>
  <si>
    <t>　1)　従業上の地位「不詳」を含む。</t>
    <rPh sb="4" eb="6">
      <t>ジュウギョウ</t>
    </rPh>
    <rPh sb="6" eb="7">
      <t>ジョウ</t>
    </rPh>
    <rPh sb="8" eb="10">
      <t>チイ</t>
    </rPh>
    <phoneticPr fontId="1"/>
  </si>
  <si>
    <t>令和2年10月1日現在</t>
    <phoneticPr fontId="1"/>
  </si>
  <si>
    <t>番号</t>
    <rPh sb="0" eb="2">
      <t>バンゴウ</t>
    </rPh>
    <phoneticPr fontId="1"/>
  </si>
  <si>
    <t>項　　　目</t>
    <rPh sb="0" eb="1">
      <t>コウ</t>
    </rPh>
    <rPh sb="4" eb="5">
      <t>メ</t>
    </rPh>
    <phoneticPr fontId="1"/>
  </si>
  <si>
    <t>町丁別世帯数及び人口</t>
    <rPh sb="0" eb="7">
      <t>チョウチョウベツセタイスウオヨ</t>
    </rPh>
    <rPh sb="8" eb="10">
      <t>ジンコウ</t>
    </rPh>
    <phoneticPr fontId="1"/>
  </si>
  <si>
    <t>世帯数及び人口の推移</t>
    <phoneticPr fontId="1"/>
  </si>
  <si>
    <t>年齢５歳階級別人口</t>
    <phoneticPr fontId="1"/>
  </si>
  <si>
    <t>人口集中地区人口・面積</t>
    <phoneticPr fontId="1"/>
  </si>
  <si>
    <t>年齢各歳別人口</t>
    <rPh sb="2" eb="4">
      <t>カクトシ</t>
    </rPh>
    <rPh sb="4" eb="5">
      <t>ベツ</t>
    </rPh>
    <rPh sb="5" eb="7">
      <t>ジンコウ</t>
    </rPh>
    <phoneticPr fontId="1"/>
  </si>
  <si>
    <t>大阪府内市区町村別世帯数・人口・面積及び人口密度</t>
    <phoneticPr fontId="1"/>
  </si>
  <si>
    <t>労働力状態、男女別15歳以上人口</t>
    <phoneticPr fontId="1"/>
  </si>
  <si>
    <t>産業、男女別15歳以上就業者数</t>
    <phoneticPr fontId="1"/>
  </si>
  <si>
    <t>従業上の地位、男女別15歳以上人口</t>
    <phoneticPr fontId="1"/>
  </si>
  <si>
    <t>住居種別・所有別一般世帯数及び人員</t>
    <phoneticPr fontId="1"/>
  </si>
  <si>
    <t>住宅種類別一般居住世帯数、世帯人員</t>
    <phoneticPr fontId="1"/>
  </si>
  <si>
    <t>住宅種別、所有の別、一般世帯数及び人員（居住階層 ― 特掲）</t>
    <phoneticPr fontId="1"/>
  </si>
  <si>
    <t>一般世帯の家族類型、親族人員別世帯数</t>
    <phoneticPr fontId="1"/>
  </si>
  <si>
    <t>流出人口</t>
    <rPh sb="0" eb="4">
      <t>リュウシュツジンコウ</t>
    </rPh>
    <phoneticPr fontId="1"/>
  </si>
  <si>
    <t>流入人口</t>
    <rPh sb="0" eb="4">
      <t>リュウニュウジンコウ</t>
    </rPh>
    <phoneticPr fontId="1"/>
  </si>
  <si>
    <t>夜間人口・昼間人口</t>
    <rPh sb="0" eb="4">
      <t>ヤカンジンコウ</t>
    </rPh>
    <rPh sb="5" eb="7">
      <t>ヒルマ</t>
    </rPh>
    <rPh sb="7" eb="9">
      <t>ジンコウ</t>
    </rPh>
    <phoneticPr fontId="1"/>
  </si>
  <si>
    <t>第3章 国勢調査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</si>
</sst>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#,##0_ "/>
    <numFmt numFmtId="177" formatCode="#,##0_);[Red]\(#,##0\)"/>
    <numFmt numFmtId="178" formatCode="#,##0.00_);[Red]\(#,##0.00\)"/>
    <numFmt numFmtId="179" formatCode="#,##0.0_);[Red]\(#,##0.0\)"/>
    <numFmt numFmtId="180" formatCode="0.00_);[Red]\(0.00\)"/>
    <numFmt numFmtId="181" formatCode="0.0_);[Red]\(0.0\)"/>
    <numFmt numFmtId="182" formatCode="#,##0.0_ "/>
  </numFmts>
  <fonts count="2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indexed="9"/>
      <name val="ＭＳ Ｐ明朝"/>
      <family val="1"/>
      <charset val="128"/>
    </font>
    <font>
      <sz val="9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1"/>
      <name val="ＭＳ Ｐ明朝"/>
      <family val="1"/>
      <charset val="128"/>
    </font>
    <font>
      <vertAlign val="superscript"/>
      <sz val="8"/>
      <name val="ＭＳ Ｐ明朝"/>
      <family val="1"/>
      <charset val="128"/>
    </font>
    <font>
      <b/>
      <sz val="8"/>
      <name val="ＭＳ Ｐ明朝"/>
      <family val="1"/>
      <charset val="128"/>
    </font>
    <font>
      <sz val="8"/>
      <name val="ＭＳ Ｐ明朝"/>
      <family val="1"/>
      <charset val="128"/>
    </font>
    <font>
      <sz val="6"/>
      <color theme="1"/>
      <name val="ＭＳ Ｐ明朝"/>
      <family val="1"/>
      <charset val="128"/>
    </font>
    <font>
      <sz val="9.5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明朝"/>
      <family val="1"/>
      <charset val="128"/>
    </font>
    <font>
      <b/>
      <sz val="11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686">
    <xf numFmtId="0" fontId="0" fillId="0" borderId="0" xfId="0">
      <alignment vertical="center"/>
    </xf>
    <xf numFmtId="0" fontId="8" fillId="0" borderId="0" xfId="0" applyFont="1">
      <alignment vertical="center"/>
    </xf>
    <xf numFmtId="38" fontId="9" fillId="0" borderId="1" xfId="1" applyFont="1" applyBorder="1">
      <alignment vertical="center"/>
    </xf>
    <xf numFmtId="38" fontId="9" fillId="0" borderId="1" xfId="1" applyFont="1" applyBorder="1" applyAlignment="1">
      <alignment horizontal="right" vertical="center"/>
    </xf>
    <xf numFmtId="38" fontId="9" fillId="0" borderId="0" xfId="1" applyFont="1">
      <alignment vertical="center"/>
    </xf>
    <xf numFmtId="0" fontId="10" fillId="0" borderId="1" xfId="0" applyFont="1" applyBorder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distributed" vertical="center"/>
    </xf>
    <xf numFmtId="49" fontId="11" fillId="0" borderId="0" xfId="0" applyNumberFormat="1" applyFont="1" applyBorder="1" applyAlignment="1">
      <alignment horizontal="distributed" vertical="center"/>
    </xf>
    <xf numFmtId="178" fontId="12" fillId="0" borderId="0" xfId="0" applyNumberFormat="1" applyFont="1" applyBorder="1" applyAlignment="1">
      <alignment horizontal="right" vertical="center"/>
    </xf>
    <xf numFmtId="179" fontId="12" fillId="0" borderId="0" xfId="0" applyNumberFormat="1" applyFont="1" applyBorder="1" applyAlignment="1">
      <alignment horizontal="right" vertical="center"/>
    </xf>
    <xf numFmtId="17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distributed" vertical="center"/>
    </xf>
    <xf numFmtId="178" fontId="10" fillId="0" borderId="0" xfId="0" applyNumberFormat="1" applyFont="1" applyAlignment="1">
      <alignment horizontal="center" vertical="center"/>
    </xf>
    <xf numFmtId="181" fontId="10" fillId="0" borderId="0" xfId="0" applyNumberFormat="1" applyFont="1" applyAlignment="1">
      <alignment horizontal="center" vertical="center"/>
    </xf>
    <xf numFmtId="180" fontId="10" fillId="0" borderId="0" xfId="0" applyNumberFormat="1" applyFont="1" applyAlignment="1">
      <alignment horizontal="center" vertical="center"/>
    </xf>
    <xf numFmtId="0" fontId="10" fillId="0" borderId="7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Border="1" applyAlignment="1">
      <alignment horizontal="distributed" vertical="center"/>
    </xf>
    <xf numFmtId="0" fontId="14" fillId="0" borderId="0" xfId="0" applyFont="1" applyBorder="1" applyAlignment="1">
      <alignment horizontal="center" vertical="center"/>
    </xf>
    <xf numFmtId="0" fontId="11" fillId="0" borderId="16" xfId="0" applyFont="1" applyBorder="1" applyAlignment="1">
      <alignment horizontal="distributed" vertical="center"/>
    </xf>
    <xf numFmtId="0" fontId="11" fillId="0" borderId="0" xfId="0" quotePrefix="1" applyFont="1" applyBorder="1" applyAlignment="1">
      <alignment horizontal="distributed" vertical="center"/>
    </xf>
    <xf numFmtId="0" fontId="10" fillId="0" borderId="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  <xf numFmtId="38" fontId="8" fillId="0" borderId="1" xfId="1" applyFont="1" applyBorder="1">
      <alignment vertical="center"/>
    </xf>
    <xf numFmtId="38" fontId="8" fillId="0" borderId="17" xfId="1" applyFont="1" applyBorder="1">
      <alignment vertical="center"/>
    </xf>
    <xf numFmtId="38" fontId="9" fillId="0" borderId="0" xfId="1" applyFont="1" applyBorder="1">
      <alignment vertical="center"/>
    </xf>
    <xf numFmtId="38" fontId="8" fillId="0" borderId="13" xfId="1" applyFont="1" applyBorder="1">
      <alignment vertical="center"/>
    </xf>
    <xf numFmtId="38" fontId="8" fillId="0" borderId="8" xfId="1" applyFont="1" applyBorder="1">
      <alignment vertical="center"/>
    </xf>
    <xf numFmtId="0" fontId="10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shrinkToFit="1"/>
    </xf>
    <xf numFmtId="49" fontId="10" fillId="0" borderId="0" xfId="0" applyNumberFormat="1" applyFont="1" applyBorder="1" applyAlignment="1">
      <alignment horizontal="left" vertical="center"/>
    </xf>
    <xf numFmtId="176" fontId="6" fillId="0" borderId="0" xfId="0" applyNumberFormat="1" applyFont="1" applyBorder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0" fontId="11" fillId="0" borderId="17" xfId="0" applyFont="1" applyBorder="1" applyAlignment="1">
      <alignment horizontal="distributed" vertical="center"/>
    </xf>
    <xf numFmtId="176" fontId="6" fillId="0" borderId="1" xfId="0" applyNumberFormat="1" applyFont="1" applyBorder="1" applyAlignment="1">
      <alignment horizontal="right" vertical="center"/>
    </xf>
    <xf numFmtId="0" fontId="11" fillId="0" borderId="0" xfId="0" applyFont="1" applyAlignment="1">
      <alignment horizontal="distributed" vertical="center"/>
    </xf>
    <xf numFmtId="176" fontId="12" fillId="0" borderId="0" xfId="0" applyNumberFormat="1" applyFont="1" applyBorder="1" applyAlignment="1">
      <alignment horizontal="right" vertical="center"/>
    </xf>
    <xf numFmtId="49" fontId="10" fillId="0" borderId="1" xfId="0" applyNumberFormat="1" applyFont="1" applyBorder="1" applyAlignment="1">
      <alignment horizontal="distributed" vertical="center"/>
    </xf>
    <xf numFmtId="178" fontId="10" fillId="0" borderId="1" xfId="0" applyNumberFormat="1" applyFont="1" applyBorder="1" applyAlignment="1">
      <alignment horizontal="center" vertical="center"/>
    </xf>
    <xf numFmtId="179" fontId="10" fillId="0" borderId="1" xfId="0" applyNumberFormat="1" applyFont="1" applyBorder="1" applyAlignment="1">
      <alignment horizontal="center" vertical="center"/>
    </xf>
    <xf numFmtId="49" fontId="10" fillId="0" borderId="21" xfId="0" applyNumberFormat="1" applyFont="1" applyBorder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179" fontId="6" fillId="0" borderId="0" xfId="0" applyNumberFormat="1" applyFont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179" fontId="6" fillId="0" borderId="0" xfId="0" applyNumberFormat="1" applyFont="1" applyAlignment="1">
      <alignment horizontal="right" vertical="center"/>
    </xf>
    <xf numFmtId="177" fontId="10" fillId="0" borderId="1" xfId="0" applyNumberFormat="1" applyFont="1" applyBorder="1" applyAlignment="1"/>
    <xf numFmtId="178" fontId="10" fillId="0" borderId="1" xfId="0" applyNumberFormat="1" applyFont="1" applyBorder="1" applyAlignment="1"/>
    <xf numFmtId="179" fontId="10" fillId="0" borderId="1" xfId="0" applyNumberFormat="1" applyFont="1" applyBorder="1" applyAlignment="1"/>
    <xf numFmtId="180" fontId="12" fillId="0" borderId="0" xfId="0" applyNumberFormat="1" applyFont="1" applyBorder="1" applyAlignment="1">
      <alignment horizontal="right" vertical="center"/>
    </xf>
    <xf numFmtId="181" fontId="12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178" fontId="10" fillId="0" borderId="0" xfId="0" applyNumberFormat="1" applyFont="1" applyBorder="1" applyAlignment="1">
      <alignment horizontal="center" vertical="center"/>
    </xf>
    <xf numFmtId="180" fontId="10" fillId="0" borderId="0" xfId="0" applyNumberFormat="1" applyFont="1" applyBorder="1" applyAlignment="1">
      <alignment horizontal="center" vertical="center"/>
    </xf>
    <xf numFmtId="181" fontId="10" fillId="0" borderId="0" xfId="0" applyNumberFormat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38" fontId="8" fillId="0" borderId="1" xfId="1" applyFont="1" applyBorder="1" applyAlignment="1">
      <alignment horizontal="center" vertical="center"/>
    </xf>
    <xf numFmtId="38" fontId="8" fillId="0" borderId="1" xfId="1" applyFont="1" applyBorder="1" applyAlignment="1">
      <alignment vertical="center"/>
    </xf>
    <xf numFmtId="0" fontId="8" fillId="0" borderId="1" xfId="0" applyFont="1" applyBorder="1">
      <alignment vertical="center"/>
    </xf>
    <xf numFmtId="0" fontId="8" fillId="0" borderId="16" xfId="0" applyFont="1" applyBorder="1">
      <alignment vertical="center"/>
    </xf>
    <xf numFmtId="0" fontId="13" fillId="0" borderId="0" xfId="0" applyFont="1">
      <alignment vertical="center"/>
    </xf>
    <xf numFmtId="176" fontId="17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7" fontId="10" fillId="0" borderId="0" xfId="0" applyNumberFormat="1" applyFont="1">
      <alignment vertical="center"/>
    </xf>
    <xf numFmtId="177" fontId="10" fillId="0" borderId="1" xfId="0" applyNumberFormat="1" applyFont="1" applyBorder="1">
      <alignment vertical="center"/>
    </xf>
    <xf numFmtId="38" fontId="10" fillId="0" borderId="0" xfId="1" applyFont="1" applyAlignment="1">
      <alignment horizontal="center" vertical="center"/>
    </xf>
    <xf numFmtId="38" fontId="10" fillId="0" borderId="0" xfId="1" applyFont="1" applyAlignment="1">
      <alignment horizontal="distributed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distributed" vertical="center"/>
    </xf>
    <xf numFmtId="49" fontId="10" fillId="0" borderId="0" xfId="0" applyNumberFormat="1" applyFont="1" applyFill="1" applyAlignment="1">
      <alignment horizontal="distributed" vertical="center"/>
    </xf>
    <xf numFmtId="177" fontId="10" fillId="0" borderId="0" xfId="0" applyNumberFormat="1" applyFont="1" applyFill="1" applyAlignment="1">
      <alignment horizontal="center" vertical="center"/>
    </xf>
    <xf numFmtId="178" fontId="10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38" fontId="10" fillId="0" borderId="1" xfId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distributed" vertical="center"/>
    </xf>
    <xf numFmtId="0" fontId="12" fillId="0" borderId="0" xfId="0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38" fontId="10" fillId="0" borderId="0" xfId="1" applyFont="1" applyBorder="1" applyAlignment="1">
      <alignment horizontal="center" vertical="center"/>
    </xf>
    <xf numFmtId="38" fontId="10" fillId="0" borderId="0" xfId="1" applyFont="1" applyBorder="1" applyAlignment="1">
      <alignment horizontal="distributed" vertical="center"/>
    </xf>
    <xf numFmtId="38" fontId="10" fillId="0" borderId="0" xfId="1" applyFont="1" applyFill="1" applyBorder="1" applyAlignment="1">
      <alignment horizontal="center" vertical="center"/>
    </xf>
    <xf numFmtId="38" fontId="12" fillId="0" borderId="0" xfId="1" applyFont="1" applyBorder="1" applyAlignment="1">
      <alignment horizontal="right" vertical="center"/>
    </xf>
    <xf numFmtId="177" fontId="12" fillId="0" borderId="0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distributed" vertical="center"/>
    </xf>
    <xf numFmtId="38" fontId="11" fillId="0" borderId="0" xfId="1" applyFont="1" applyBorder="1" applyAlignment="1">
      <alignment horizontal="distributed" vertical="center"/>
    </xf>
    <xf numFmtId="0" fontId="10" fillId="0" borderId="0" xfId="0" applyFont="1" applyFill="1" applyAlignment="1">
      <alignment horizontal="center" vertical="top"/>
    </xf>
    <xf numFmtId="49" fontId="11" fillId="0" borderId="0" xfId="0" applyNumberFormat="1" applyFont="1" applyFill="1" applyBorder="1" applyAlignment="1">
      <alignment horizontal="distributed" vertical="center"/>
    </xf>
    <xf numFmtId="178" fontId="12" fillId="0" borderId="0" xfId="0" applyNumberFormat="1" applyFont="1" applyFill="1" applyBorder="1" applyAlignment="1">
      <alignment horizontal="right" vertical="center"/>
    </xf>
    <xf numFmtId="38" fontId="10" fillId="0" borderId="0" xfId="1" applyFont="1" applyBorder="1" applyAlignment="1">
      <alignment horizontal="right" vertical="center"/>
    </xf>
    <xf numFmtId="49" fontId="10" fillId="0" borderId="0" xfId="0" applyNumberFormat="1" applyFont="1" applyFill="1" applyBorder="1" applyAlignment="1">
      <alignment horizontal="distributed" vertical="center"/>
    </xf>
    <xf numFmtId="0" fontId="10" fillId="0" borderId="0" xfId="0" applyFont="1" applyFill="1" applyBorder="1" applyAlignment="1">
      <alignment horizontal="right" vertical="center"/>
    </xf>
    <xf numFmtId="177" fontId="10" fillId="0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38" fontId="10" fillId="0" borderId="0" xfId="1" applyFont="1" applyBorder="1" applyAlignment="1">
      <alignment horizontal="center" vertical="top"/>
    </xf>
    <xf numFmtId="38" fontId="12" fillId="0" borderId="0" xfId="1" applyFont="1" applyBorder="1" applyAlignment="1">
      <alignment horizontal="right" vertical="top"/>
    </xf>
    <xf numFmtId="49" fontId="10" fillId="0" borderId="0" xfId="0" applyNumberFormat="1" applyFont="1" applyBorder="1" applyAlignment="1">
      <alignment horizontal="distributed" vertical="center"/>
    </xf>
    <xf numFmtId="0" fontId="10" fillId="0" borderId="0" xfId="0" applyFont="1" applyBorder="1" applyAlignment="1">
      <alignment horizontal="distributed" vertical="center"/>
    </xf>
    <xf numFmtId="177" fontId="12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177" fontId="10" fillId="0" borderId="0" xfId="0" applyNumberFormat="1" applyFont="1" applyAlignment="1">
      <alignment horizontal="center" vertical="center"/>
    </xf>
    <xf numFmtId="38" fontId="14" fillId="0" borderId="0" xfId="1" applyFont="1" applyAlignment="1">
      <alignment horizontal="distributed" vertical="center"/>
    </xf>
    <xf numFmtId="38" fontId="14" fillId="0" borderId="0" xfId="1" applyFont="1" applyBorder="1" applyAlignment="1">
      <alignment horizontal="distributed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38" fontId="14" fillId="0" borderId="0" xfId="1" applyFont="1" applyAlignment="1">
      <alignment horizontal="center" vertical="center"/>
    </xf>
    <xf numFmtId="0" fontId="14" fillId="0" borderId="0" xfId="0" applyFont="1" applyAlignment="1">
      <alignment horizontal="distributed" vertical="center"/>
    </xf>
    <xf numFmtId="0" fontId="10" fillId="0" borderId="0" xfId="0" applyFont="1" applyAlignment="1">
      <alignment horizontal="center" vertical="top"/>
    </xf>
    <xf numFmtId="38" fontId="14" fillId="0" borderId="0" xfId="1" applyFont="1" applyBorder="1" applyAlignment="1">
      <alignment horizontal="center" vertical="center"/>
    </xf>
    <xf numFmtId="38" fontId="14" fillId="0" borderId="0" xfId="1" applyFont="1" applyFill="1" applyAlignment="1">
      <alignment horizontal="center" vertical="center"/>
    </xf>
    <xf numFmtId="38" fontId="10" fillId="0" borderId="0" xfId="1" applyFont="1" applyAlignment="1">
      <alignment horizontal="center" vertical="top"/>
    </xf>
    <xf numFmtId="0" fontId="10" fillId="0" borderId="0" xfId="0" applyFont="1" applyAlignment="1">
      <alignment horizontal="center" vertical="center"/>
    </xf>
    <xf numFmtId="177" fontId="12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177" fontId="10" fillId="0" borderId="0" xfId="0" applyNumberFormat="1" applyFont="1" applyAlignment="1">
      <alignment horizontal="center" vertical="center"/>
    </xf>
    <xf numFmtId="38" fontId="14" fillId="0" borderId="0" xfId="1" applyFont="1" applyAlignment="1">
      <alignment horizontal="distributed" vertical="center"/>
    </xf>
    <xf numFmtId="38" fontId="10" fillId="0" borderId="0" xfId="1" applyFont="1" applyAlignment="1">
      <alignment horizontal="distributed" vertical="center"/>
    </xf>
    <xf numFmtId="0" fontId="10" fillId="0" borderId="0" xfId="0" applyFont="1" applyFill="1" applyBorder="1" applyAlignment="1">
      <alignment horizontal="distributed" vertical="center"/>
    </xf>
    <xf numFmtId="38" fontId="10" fillId="0" borderId="0" xfId="1" applyFont="1" applyBorder="1" applyAlignment="1">
      <alignment horizontal="distributed" vertical="center"/>
    </xf>
    <xf numFmtId="49" fontId="14" fillId="0" borderId="0" xfId="0" applyNumberFormat="1" applyFont="1" applyAlignment="1">
      <alignment horizontal="distributed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distributed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distributed" vertical="center"/>
    </xf>
    <xf numFmtId="49" fontId="14" fillId="0" borderId="0" xfId="0" applyNumberFormat="1" applyFont="1" applyFill="1" applyBorder="1" applyAlignment="1">
      <alignment horizontal="distributed" vertical="center"/>
    </xf>
    <xf numFmtId="49" fontId="14" fillId="0" borderId="0" xfId="0" applyNumberFormat="1" applyFont="1" applyFill="1" applyAlignment="1">
      <alignment horizontal="distributed" vertical="center"/>
    </xf>
    <xf numFmtId="0" fontId="14" fillId="0" borderId="0" xfId="0" applyFont="1" applyBorder="1" applyAlignment="1">
      <alignment horizontal="distributed" vertical="center"/>
    </xf>
    <xf numFmtId="49" fontId="12" fillId="0" borderId="0" xfId="0" applyNumberFormat="1" applyFont="1" applyAlignment="1">
      <alignment horizontal="distributed" vertical="center"/>
    </xf>
    <xf numFmtId="0" fontId="14" fillId="0" borderId="0" xfId="0" applyFont="1" applyAlignment="1">
      <alignment horizontal="distributed" vertical="center"/>
    </xf>
    <xf numFmtId="49" fontId="14" fillId="0" borderId="0" xfId="0" applyNumberFormat="1" applyFont="1" applyBorder="1" applyAlignment="1">
      <alignment horizontal="distributed" vertical="center"/>
    </xf>
    <xf numFmtId="0" fontId="10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12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177" fontId="10" fillId="0" borderId="0" xfId="0" applyNumberFormat="1" applyFont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49" fontId="14" fillId="0" borderId="0" xfId="0" applyNumberFormat="1" applyFont="1" applyAlignment="1">
      <alignment horizontal="distributed" vertical="center"/>
    </xf>
    <xf numFmtId="0" fontId="14" fillId="0" borderId="0" xfId="0" applyFont="1" applyAlignment="1">
      <alignment horizontal="distributed" vertical="center"/>
    </xf>
    <xf numFmtId="49" fontId="14" fillId="0" borderId="0" xfId="0" applyNumberFormat="1" applyFont="1" applyBorder="1" applyAlignment="1">
      <alignment horizontal="distributed" vertical="center"/>
    </xf>
    <xf numFmtId="0" fontId="10" fillId="0" borderId="0" xfId="0" applyFont="1" applyAlignment="1">
      <alignment vertical="center"/>
    </xf>
    <xf numFmtId="0" fontId="14" fillId="0" borderId="0" xfId="0" applyFont="1" applyBorder="1" applyAlignment="1">
      <alignment horizontal="distributed" vertical="center"/>
    </xf>
    <xf numFmtId="0" fontId="14" fillId="0" borderId="1" xfId="0" applyFont="1" applyBorder="1" applyAlignment="1">
      <alignment vertical="center"/>
    </xf>
    <xf numFmtId="38" fontId="10" fillId="0" borderId="1" xfId="1" applyFont="1" applyBorder="1" applyAlignment="1">
      <alignment horizontal="left" vertical="center"/>
    </xf>
    <xf numFmtId="38" fontId="14" fillId="0" borderId="1" xfId="1" applyFont="1" applyBorder="1" applyAlignment="1">
      <alignment horizontal="center" vertical="center"/>
    </xf>
    <xf numFmtId="38" fontId="14" fillId="0" borderId="1" xfId="1" applyFont="1" applyBorder="1" applyAlignment="1">
      <alignment horizontal="distributed" vertical="center"/>
    </xf>
    <xf numFmtId="0" fontId="6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distributed" vertical="center"/>
    </xf>
    <xf numFmtId="49" fontId="10" fillId="0" borderId="1" xfId="0" applyNumberFormat="1" applyFont="1" applyFill="1" applyBorder="1" applyAlignment="1">
      <alignment horizontal="distributed" vertical="center"/>
    </xf>
    <xf numFmtId="177" fontId="10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38" fontId="10" fillId="0" borderId="1" xfId="1" applyFont="1" applyBorder="1" applyAlignment="1">
      <alignment horizontal="distributed" vertical="center"/>
    </xf>
    <xf numFmtId="38" fontId="11" fillId="0" borderId="1" xfId="1" applyFont="1" applyBorder="1" applyAlignment="1">
      <alignment horizontal="distributed" vertical="center"/>
    </xf>
    <xf numFmtId="38" fontId="12" fillId="0" borderId="1" xfId="1" applyFont="1" applyBorder="1" applyAlignment="1">
      <alignment horizontal="right" vertical="center"/>
    </xf>
    <xf numFmtId="38" fontId="10" fillId="0" borderId="11" xfId="1" applyFont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38" fontId="10" fillId="0" borderId="21" xfId="1" applyFont="1" applyBorder="1" applyAlignment="1">
      <alignment horizontal="center" vertical="center"/>
    </xf>
    <xf numFmtId="38" fontId="10" fillId="0" borderId="18" xfId="1" applyFont="1" applyBorder="1" applyAlignment="1">
      <alignment horizontal="center" vertical="center"/>
    </xf>
    <xf numFmtId="38" fontId="10" fillId="0" borderId="9" xfId="1" applyFont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38" fontId="10" fillId="0" borderId="16" xfId="1" applyFont="1" applyBorder="1" applyAlignment="1">
      <alignment horizontal="center" vertical="center"/>
    </xf>
    <xf numFmtId="38" fontId="10" fillId="0" borderId="16" xfId="1" applyFont="1" applyBorder="1" applyAlignment="1">
      <alignment horizontal="left" vertical="center"/>
    </xf>
    <xf numFmtId="38" fontId="10" fillId="0" borderId="17" xfId="1" applyFont="1" applyBorder="1" applyAlignment="1">
      <alignment horizontal="center" vertical="center"/>
    </xf>
    <xf numFmtId="49" fontId="10" fillId="0" borderId="21" xfId="0" applyNumberFormat="1" applyFont="1" applyFill="1" applyBorder="1" applyAlignment="1">
      <alignment horizontal="center" vertical="center"/>
    </xf>
    <xf numFmtId="49" fontId="10" fillId="0" borderId="18" xfId="0" applyNumberFormat="1" applyFont="1" applyFill="1" applyBorder="1" applyAlignment="1">
      <alignment horizontal="center" vertical="center"/>
    </xf>
    <xf numFmtId="49" fontId="10" fillId="0" borderId="16" xfId="0" applyNumberFormat="1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center" vertical="center"/>
    </xf>
    <xf numFmtId="38" fontId="10" fillId="0" borderId="16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38" fontId="8" fillId="0" borderId="0" xfId="1" applyFont="1" applyBorder="1">
      <alignment vertical="center"/>
    </xf>
    <xf numFmtId="38" fontId="8" fillId="0" borderId="0" xfId="1" applyFont="1">
      <alignment vertical="center"/>
    </xf>
    <xf numFmtId="38" fontId="8" fillId="0" borderId="0" xfId="1" applyFont="1" applyAlignment="1">
      <alignment horizontal="center" vertical="center"/>
    </xf>
    <xf numFmtId="38" fontId="8" fillId="0" borderId="0" xfId="1" applyFont="1" applyAlignment="1">
      <alignment vertical="center"/>
    </xf>
    <xf numFmtId="38" fontId="8" fillId="0" borderId="16" xfId="1" applyFont="1" applyBorder="1">
      <alignment vertical="center"/>
    </xf>
    <xf numFmtId="38" fontId="8" fillId="0" borderId="0" xfId="1" applyFont="1" applyBorder="1" applyAlignment="1">
      <alignment horizontal="center" vertical="center"/>
    </xf>
    <xf numFmtId="17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distributed" vertical="center"/>
    </xf>
    <xf numFmtId="0" fontId="7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177" fontId="12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38" fontId="8" fillId="0" borderId="16" xfId="1" applyFont="1" applyBorder="1" applyAlignment="1">
      <alignment vertical="center"/>
    </xf>
    <xf numFmtId="0" fontId="10" fillId="0" borderId="0" xfId="0" applyFont="1" applyBorder="1" applyAlignment="1">
      <alignment horizontal="distributed" vertical="center"/>
    </xf>
    <xf numFmtId="0" fontId="10" fillId="0" borderId="16" xfId="0" applyFont="1" applyBorder="1" applyAlignment="1">
      <alignment horizontal="distributed" vertical="center"/>
    </xf>
    <xf numFmtId="0" fontId="10" fillId="0" borderId="1" xfId="0" applyFont="1" applyBorder="1" applyAlignment="1">
      <alignment horizontal="distributed" vertical="center"/>
    </xf>
    <xf numFmtId="0" fontId="10" fillId="0" borderId="17" xfId="0" applyFont="1" applyBorder="1" applyAlignment="1">
      <alignment horizontal="distributed" vertical="center"/>
    </xf>
    <xf numFmtId="0" fontId="10" fillId="0" borderId="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177" fontId="10" fillId="0" borderId="0" xfId="0" applyNumberFormat="1" applyFont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38" fontId="9" fillId="0" borderId="0" xfId="1" applyFont="1" applyBorder="1" applyAlignment="1">
      <alignment horizontal="right" vertical="center"/>
    </xf>
    <xf numFmtId="177" fontId="8" fillId="0" borderId="0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distributed" vertical="center"/>
    </xf>
    <xf numFmtId="0" fontId="14" fillId="0" borderId="0" xfId="0" applyFont="1" applyBorder="1" applyAlignment="1">
      <alignment horizontal="distributed" vertical="center"/>
    </xf>
    <xf numFmtId="0" fontId="14" fillId="0" borderId="1" xfId="0" applyFont="1" applyBorder="1" applyAlignment="1">
      <alignment horizontal="distributed" vertical="center"/>
    </xf>
    <xf numFmtId="49" fontId="14" fillId="0" borderId="1" xfId="0" applyNumberFormat="1" applyFont="1" applyBorder="1" applyAlignment="1">
      <alignment horizontal="distributed" vertical="center"/>
    </xf>
    <xf numFmtId="38" fontId="6" fillId="0" borderId="0" xfId="1" applyFont="1" applyBorder="1" applyAlignment="1">
      <alignment horizontal="right" vertical="center"/>
    </xf>
    <xf numFmtId="38" fontId="6" fillId="0" borderId="0" xfId="1" applyFont="1" applyFill="1" applyBorder="1" applyAlignment="1">
      <alignment horizontal="right" vertical="center"/>
    </xf>
    <xf numFmtId="38" fontId="6" fillId="0" borderId="0" xfId="1" applyFont="1" applyFill="1" applyAlignment="1">
      <alignment horizontal="right" vertical="center"/>
    </xf>
    <xf numFmtId="0" fontId="10" fillId="0" borderId="16" xfId="0" applyFont="1" applyBorder="1" applyAlignment="1">
      <alignment horizontal="left" vertical="center"/>
    </xf>
    <xf numFmtId="38" fontId="6" fillId="0" borderId="0" xfId="1" applyFont="1" applyAlignment="1">
      <alignment horizontal="right" vertical="center"/>
    </xf>
    <xf numFmtId="0" fontId="10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top"/>
    </xf>
    <xf numFmtId="0" fontId="10" fillId="0" borderId="17" xfId="0" applyFont="1" applyBorder="1" applyAlignment="1">
      <alignment horizontal="center" vertical="top"/>
    </xf>
    <xf numFmtId="177" fontId="6" fillId="0" borderId="1" xfId="0" applyNumberFormat="1" applyFont="1" applyBorder="1" applyAlignment="1">
      <alignment horizontal="right" vertical="top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49" fontId="11" fillId="0" borderId="0" xfId="0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7" fontId="12" fillId="0" borderId="0" xfId="0" applyNumberFormat="1" applyFont="1" applyBorder="1" applyAlignment="1">
      <alignment vertical="center"/>
    </xf>
    <xf numFmtId="178" fontId="12" fillId="0" borderId="0" xfId="0" applyNumberFormat="1" applyFont="1" applyBorder="1" applyAlignment="1">
      <alignment vertical="center"/>
    </xf>
    <xf numFmtId="49" fontId="14" fillId="0" borderId="0" xfId="0" applyNumberFormat="1" applyFont="1" applyBorder="1" applyAlignment="1">
      <alignment vertical="center"/>
    </xf>
    <xf numFmtId="49" fontId="14" fillId="0" borderId="1" xfId="0" applyNumberFormat="1" applyFont="1" applyBorder="1" applyAlignment="1">
      <alignment vertical="center"/>
    </xf>
    <xf numFmtId="177" fontId="12" fillId="0" borderId="1" xfId="0" applyNumberFormat="1" applyFont="1" applyBorder="1" applyAlignment="1">
      <alignment vertical="center"/>
    </xf>
    <xf numFmtId="178" fontId="12" fillId="0" borderId="1" xfId="0" applyNumberFormat="1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8" fillId="0" borderId="0" xfId="0" applyFont="1" applyBorder="1" applyAlignment="1">
      <alignment horizontal="distributed" vertical="center"/>
    </xf>
    <xf numFmtId="0" fontId="8" fillId="0" borderId="0" xfId="0" applyFont="1" applyBorder="1" applyAlignment="1">
      <alignment horizontal="center" vertical="center"/>
    </xf>
    <xf numFmtId="177" fontId="12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178" fontId="6" fillId="0" borderId="0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38" fontId="10" fillId="0" borderId="0" xfId="1" applyFont="1">
      <alignment vertical="center"/>
    </xf>
    <xf numFmtId="38" fontId="10" fillId="0" borderId="0" xfId="1" applyFont="1" applyBorder="1">
      <alignment vertical="center"/>
    </xf>
    <xf numFmtId="38" fontId="10" fillId="0" borderId="1" xfId="1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0" fillId="0" borderId="13" xfId="0" applyFont="1" applyBorder="1">
      <alignment vertical="center"/>
    </xf>
    <xf numFmtId="177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distributed" vertical="center"/>
    </xf>
    <xf numFmtId="38" fontId="14" fillId="0" borderId="1" xfId="1" applyFont="1" applyBorder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4" fillId="0" borderId="1" xfId="0" applyFont="1" applyFill="1" applyBorder="1" applyAlignment="1">
      <alignment horizontal="center" vertical="top"/>
    </xf>
    <xf numFmtId="177" fontId="12" fillId="0" borderId="1" xfId="0" applyNumberFormat="1" applyFont="1" applyFill="1" applyBorder="1" applyAlignment="1">
      <alignment horizontal="right" vertical="top"/>
    </xf>
    <xf numFmtId="49" fontId="10" fillId="0" borderId="11" xfId="0" applyNumberFormat="1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top"/>
    </xf>
    <xf numFmtId="38" fontId="12" fillId="0" borderId="1" xfId="1" applyFont="1" applyFill="1" applyBorder="1" applyAlignment="1">
      <alignment horizontal="right" vertical="center"/>
    </xf>
    <xf numFmtId="0" fontId="10" fillId="0" borderId="4" xfId="0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177" fontId="12" fillId="0" borderId="4" xfId="0" applyNumberFormat="1" applyFont="1" applyBorder="1" applyAlignment="1">
      <alignment horizontal="right" vertical="top"/>
    </xf>
    <xf numFmtId="177" fontId="12" fillId="0" borderId="1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right" vertical="center"/>
    </xf>
    <xf numFmtId="0" fontId="10" fillId="0" borderId="14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176" fontId="19" fillId="0" borderId="0" xfId="0" applyNumberFormat="1" applyFont="1" applyBorder="1" applyAlignment="1">
      <alignment horizontal="right" vertical="center"/>
    </xf>
    <xf numFmtId="176" fontId="19" fillId="0" borderId="1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38" fontId="9" fillId="0" borderId="0" xfId="1" applyFont="1" applyAlignment="1">
      <alignment horizontal="center" vertical="center"/>
    </xf>
    <xf numFmtId="38" fontId="14" fillId="0" borderId="0" xfId="1" applyFont="1" applyBorder="1" applyAlignment="1">
      <alignment horizontal="right" vertical="center"/>
    </xf>
    <xf numFmtId="182" fontId="6" fillId="0" borderId="0" xfId="0" applyNumberFormat="1" applyFont="1" applyBorder="1" applyAlignment="1">
      <alignment horizontal="right" vertical="center"/>
    </xf>
    <xf numFmtId="38" fontId="9" fillId="0" borderId="0" xfId="1" applyFont="1">
      <alignment vertical="center"/>
    </xf>
    <xf numFmtId="38" fontId="21" fillId="0" borderId="0" xfId="1" applyFont="1" applyBorder="1">
      <alignment vertical="center"/>
    </xf>
    <xf numFmtId="176" fontId="6" fillId="0" borderId="0" xfId="0" quotePrefix="1" applyNumberFormat="1" applyFont="1" applyBorder="1" applyAlignment="1">
      <alignment horizontal="right" vertical="center"/>
    </xf>
    <xf numFmtId="178" fontId="8" fillId="0" borderId="0" xfId="0" applyNumberFormat="1" applyFont="1" applyBorder="1" applyAlignment="1">
      <alignment horizontal="right" vertical="center"/>
    </xf>
    <xf numFmtId="179" fontId="8" fillId="0" borderId="0" xfId="0" applyNumberFormat="1" applyFont="1" applyBorder="1" applyAlignment="1">
      <alignment horizontal="right" vertical="center"/>
    </xf>
    <xf numFmtId="180" fontId="6" fillId="0" borderId="0" xfId="0" applyNumberFormat="1" applyFont="1" applyAlignment="1">
      <alignment vertical="center"/>
    </xf>
    <xf numFmtId="0" fontId="21" fillId="0" borderId="0" xfId="0" applyFont="1">
      <alignment vertical="center"/>
    </xf>
    <xf numFmtId="178" fontId="20" fillId="0" borderId="7" xfId="0" applyNumberFormat="1" applyFont="1" applyBorder="1" applyAlignment="1">
      <alignment horizontal="right" vertical="center"/>
    </xf>
    <xf numFmtId="178" fontId="20" fillId="0" borderId="1" xfId="0" applyNumberFormat="1" applyFont="1" applyBorder="1" applyAlignment="1">
      <alignment horizontal="right" vertical="center"/>
    </xf>
    <xf numFmtId="0" fontId="10" fillId="0" borderId="2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177" fontId="10" fillId="0" borderId="5" xfId="0" applyNumberFormat="1" applyFont="1" applyBorder="1" applyAlignment="1">
      <alignment horizontal="center" vertical="center"/>
    </xf>
    <xf numFmtId="178" fontId="10" fillId="0" borderId="5" xfId="0" applyNumberFormat="1" applyFont="1" applyBorder="1" applyAlignment="1">
      <alignment horizontal="center" vertical="center"/>
    </xf>
    <xf numFmtId="177" fontId="10" fillId="0" borderId="10" xfId="0" applyNumberFormat="1" applyFont="1" applyBorder="1" applyAlignment="1">
      <alignment horizontal="center" vertical="center"/>
    </xf>
    <xf numFmtId="178" fontId="10" fillId="0" borderId="10" xfId="0" applyNumberFormat="1" applyFont="1" applyBorder="1" applyAlignment="1">
      <alignment horizontal="center" vertical="center"/>
    </xf>
    <xf numFmtId="0" fontId="10" fillId="0" borderId="16" xfId="0" applyFont="1" applyBorder="1" applyAlignment="1">
      <alignment horizontal="distributed" vertical="center"/>
    </xf>
    <xf numFmtId="0" fontId="10" fillId="0" borderId="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38" fontId="8" fillId="0" borderId="0" xfId="1" applyFont="1">
      <alignment vertical="center"/>
    </xf>
    <xf numFmtId="38" fontId="8" fillId="0" borderId="0" xfId="1" applyFont="1" applyBorder="1">
      <alignment vertical="center"/>
    </xf>
    <xf numFmtId="176" fontId="17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distributed" vertical="center"/>
    </xf>
    <xf numFmtId="0" fontId="10" fillId="0" borderId="16" xfId="0" applyFont="1" applyBorder="1" applyAlignment="1">
      <alignment horizontal="distributed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4" fillId="0" borderId="0" xfId="0" applyFont="1" applyBorder="1" applyAlignment="1">
      <alignment horizontal="distributed" vertical="center"/>
    </xf>
    <xf numFmtId="0" fontId="10" fillId="0" borderId="0" xfId="0" applyFont="1" applyAlignment="1">
      <alignment horizontal="right" vertical="center"/>
    </xf>
    <xf numFmtId="177" fontId="10" fillId="0" borderId="25" xfId="0" applyNumberFormat="1" applyFont="1" applyFill="1" applyBorder="1" applyAlignment="1">
      <alignment horizontal="center" vertical="center"/>
    </xf>
    <xf numFmtId="178" fontId="10" fillId="0" borderId="25" xfId="0" applyNumberFormat="1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178" fontId="10" fillId="0" borderId="12" xfId="0" applyNumberFormat="1" applyFont="1" applyFill="1" applyBorder="1" applyAlignment="1">
      <alignment horizontal="center" vertical="center"/>
    </xf>
    <xf numFmtId="38" fontId="10" fillId="0" borderId="25" xfId="1" applyFont="1" applyBorder="1" applyAlignment="1">
      <alignment horizontal="center" vertical="center"/>
    </xf>
    <xf numFmtId="38" fontId="10" fillId="0" borderId="12" xfId="1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shrinkToFit="1"/>
    </xf>
    <xf numFmtId="177" fontId="10" fillId="0" borderId="25" xfId="0" applyNumberFormat="1" applyFont="1" applyBorder="1" applyAlignment="1">
      <alignment horizontal="center" vertical="center"/>
    </xf>
    <xf numFmtId="178" fontId="10" fillId="0" borderId="12" xfId="0" applyNumberFormat="1" applyFont="1" applyBorder="1" applyAlignment="1">
      <alignment horizontal="center" vertical="center"/>
    </xf>
    <xf numFmtId="178" fontId="10" fillId="0" borderId="27" xfId="0" applyNumberFormat="1" applyFont="1" applyBorder="1" applyAlignment="1">
      <alignment horizontal="center" vertical="center"/>
    </xf>
    <xf numFmtId="179" fontId="10" fillId="0" borderId="5" xfId="0" applyNumberFormat="1" applyFont="1" applyBorder="1" applyAlignment="1">
      <alignment horizontal="center" vertical="center"/>
    </xf>
    <xf numFmtId="179" fontId="10" fillId="0" borderId="1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4" fillId="0" borderId="16" xfId="0" applyFont="1" applyBorder="1" applyAlignment="1">
      <alignment horizontal="distributed" vertical="center"/>
    </xf>
    <xf numFmtId="49" fontId="14" fillId="0" borderId="0" xfId="0" applyNumberFormat="1" applyFont="1" applyBorder="1" applyAlignment="1">
      <alignment horizontal="left" vertical="center"/>
    </xf>
    <xf numFmtId="49" fontId="14" fillId="0" borderId="0" xfId="0" applyNumberFormat="1" applyFont="1" applyAlignment="1">
      <alignment horizontal="left" vertical="center"/>
    </xf>
    <xf numFmtId="49" fontId="14" fillId="0" borderId="0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6" xfId="0" applyFont="1" applyBorder="1" applyAlignment="1">
      <alignment horizontal="left" vertical="center"/>
    </xf>
    <xf numFmtId="49" fontId="14" fillId="0" borderId="16" xfId="0" applyNumberFormat="1" applyFont="1" applyBorder="1" applyAlignment="1">
      <alignment horizontal="center" vertical="center"/>
    </xf>
    <xf numFmtId="179" fontId="6" fillId="0" borderId="0" xfId="0" applyNumberFormat="1" applyFont="1" applyBorder="1" applyAlignment="1">
      <alignment horizontal="right" vertical="center"/>
    </xf>
    <xf numFmtId="0" fontId="14" fillId="0" borderId="16" xfId="0" applyFont="1" applyFill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38" fontId="14" fillId="0" borderId="0" xfId="1" applyFont="1" applyBorder="1" applyAlignment="1">
      <alignment vertical="center"/>
    </xf>
    <xf numFmtId="38" fontId="8" fillId="0" borderId="0" xfId="1" applyFont="1" applyBorder="1" applyAlignment="1">
      <alignment horizontal="right" vertical="center"/>
    </xf>
    <xf numFmtId="38" fontId="8" fillId="0" borderId="0" xfId="1" applyFont="1">
      <alignment vertical="center"/>
    </xf>
    <xf numFmtId="38" fontId="8" fillId="0" borderId="0" xfId="1" applyFont="1" applyBorder="1">
      <alignment vertical="center"/>
    </xf>
    <xf numFmtId="38" fontId="8" fillId="0" borderId="0" xfId="1" applyFont="1" applyAlignment="1">
      <alignment horizontal="right" vertical="center"/>
    </xf>
    <xf numFmtId="49" fontId="10" fillId="0" borderId="1" xfId="0" applyNumberFormat="1" applyFont="1" applyBorder="1" applyAlignment="1">
      <alignment horizontal="right" vertical="center"/>
    </xf>
    <xf numFmtId="49" fontId="14" fillId="0" borderId="0" xfId="0" applyNumberFormat="1" applyFont="1" applyBorder="1" applyAlignment="1">
      <alignment horizontal="distributed" vertical="center"/>
    </xf>
    <xf numFmtId="0" fontId="10" fillId="0" borderId="0" xfId="0" applyFont="1" applyBorder="1" applyAlignment="1">
      <alignment horizontal="distributed" vertical="center"/>
    </xf>
    <xf numFmtId="38" fontId="8" fillId="0" borderId="1" xfId="1" applyFont="1" applyBorder="1">
      <alignment vertical="center"/>
    </xf>
    <xf numFmtId="0" fontId="10" fillId="0" borderId="0" xfId="0" applyFont="1" applyBorder="1">
      <alignment vertical="center"/>
    </xf>
    <xf numFmtId="38" fontId="8" fillId="0" borderId="0" xfId="1" applyFont="1" applyBorder="1">
      <alignment vertical="center"/>
    </xf>
    <xf numFmtId="38" fontId="8" fillId="0" borderId="0" xfId="1" applyFont="1">
      <alignment vertical="center"/>
    </xf>
    <xf numFmtId="38" fontId="8" fillId="0" borderId="7" xfId="1" applyFont="1" applyBorder="1">
      <alignment vertical="center"/>
    </xf>
    <xf numFmtId="38" fontId="10" fillId="0" borderId="1" xfId="1" applyFont="1" applyBorder="1" applyAlignment="1">
      <alignment horizontal="right" vertical="center"/>
    </xf>
    <xf numFmtId="38" fontId="10" fillId="0" borderId="0" xfId="1" applyFont="1" applyAlignment="1">
      <alignment horizontal="right" vertical="center"/>
    </xf>
    <xf numFmtId="38" fontId="10" fillId="0" borderId="7" xfId="1" applyFont="1" applyBorder="1">
      <alignment vertical="center"/>
    </xf>
    <xf numFmtId="38" fontId="10" fillId="0" borderId="9" xfId="1" applyFont="1" applyBorder="1">
      <alignment vertical="center"/>
    </xf>
    <xf numFmtId="38" fontId="10" fillId="0" borderId="16" xfId="1" applyFont="1" applyBorder="1">
      <alignment vertical="center"/>
    </xf>
    <xf numFmtId="0" fontId="8" fillId="0" borderId="1" xfId="0" applyFont="1" applyBorder="1" applyAlignment="1">
      <alignment horizontal="left" vertical="center"/>
    </xf>
    <xf numFmtId="38" fontId="8" fillId="0" borderId="1" xfId="1" applyFont="1" applyBorder="1" applyAlignment="1">
      <alignment horizontal="right" vertical="center"/>
    </xf>
    <xf numFmtId="0" fontId="8" fillId="0" borderId="4" xfId="0" applyFont="1" applyBorder="1" applyAlignment="1">
      <alignment vertical="center"/>
    </xf>
    <xf numFmtId="0" fontId="8" fillId="0" borderId="2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distributed" vertical="center"/>
    </xf>
    <xf numFmtId="0" fontId="10" fillId="0" borderId="16" xfId="0" applyFont="1" applyBorder="1" applyAlignment="1">
      <alignment horizontal="distributed" vertical="center"/>
    </xf>
    <xf numFmtId="0" fontId="9" fillId="0" borderId="16" xfId="0" applyFont="1" applyBorder="1" applyAlignment="1">
      <alignment horizontal="distributed" vertical="center"/>
    </xf>
    <xf numFmtId="177" fontId="6" fillId="0" borderId="0" xfId="0" applyNumberFormat="1" applyFont="1" applyBorder="1" applyAlignment="1">
      <alignment horizontal="right" vertical="center"/>
    </xf>
    <xf numFmtId="178" fontId="6" fillId="0" borderId="0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distributed" vertical="center"/>
    </xf>
    <xf numFmtId="0" fontId="10" fillId="0" borderId="16" xfId="0" applyFont="1" applyBorder="1" applyAlignment="1">
      <alignment horizontal="center" vertical="center"/>
    </xf>
    <xf numFmtId="0" fontId="10" fillId="0" borderId="9" xfId="0" applyFont="1" applyBorder="1" applyAlignment="1">
      <alignment horizontal="distributed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horizontal="distributed" vertical="center"/>
    </xf>
    <xf numFmtId="0" fontId="10" fillId="0" borderId="0" xfId="0" applyFont="1" applyAlignment="1">
      <alignment vertical="center"/>
    </xf>
    <xf numFmtId="3" fontId="10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Border="1" applyAlignment="1">
      <alignment vertical="center"/>
    </xf>
    <xf numFmtId="177" fontId="6" fillId="0" borderId="0" xfId="0" applyNumberFormat="1" applyFont="1" applyAlignment="1">
      <alignment vertical="center"/>
    </xf>
    <xf numFmtId="178" fontId="6" fillId="0" borderId="0" xfId="0" applyNumberFormat="1" applyFont="1" applyAlignment="1">
      <alignment vertical="center"/>
    </xf>
    <xf numFmtId="179" fontId="6" fillId="0" borderId="0" xfId="0" applyNumberFormat="1" applyFont="1" applyAlignment="1">
      <alignment vertical="center"/>
    </xf>
    <xf numFmtId="177" fontId="8" fillId="0" borderId="0" xfId="0" applyNumberFormat="1" applyFont="1" applyBorder="1" applyAlignment="1">
      <alignment vertical="center"/>
    </xf>
    <xf numFmtId="178" fontId="8" fillId="0" borderId="0" xfId="0" applyNumberFormat="1" applyFont="1" applyBorder="1" applyAlignment="1">
      <alignment vertical="center"/>
    </xf>
    <xf numFmtId="179" fontId="8" fillId="0" borderId="0" xfId="0" applyNumberFormat="1" applyFont="1" applyAlignment="1">
      <alignment vertical="center"/>
    </xf>
    <xf numFmtId="177" fontId="8" fillId="0" borderId="0" xfId="0" applyNumberFormat="1" applyFont="1" applyAlignment="1">
      <alignment vertical="center"/>
    </xf>
    <xf numFmtId="178" fontId="8" fillId="0" borderId="0" xfId="0" applyNumberFormat="1" applyFont="1" applyAlignment="1">
      <alignment vertical="center"/>
    </xf>
    <xf numFmtId="179" fontId="8" fillId="0" borderId="0" xfId="0" applyNumberFormat="1" applyFont="1" applyBorder="1" applyAlignment="1">
      <alignment vertical="center"/>
    </xf>
    <xf numFmtId="180" fontId="8" fillId="0" borderId="0" xfId="0" applyNumberFormat="1" applyFont="1" applyAlignment="1">
      <alignment vertical="center"/>
    </xf>
    <xf numFmtId="180" fontId="8" fillId="0" borderId="0" xfId="0" applyNumberFormat="1" applyFont="1" applyBorder="1" applyAlignment="1">
      <alignment vertical="center"/>
    </xf>
    <xf numFmtId="177" fontId="8" fillId="0" borderId="1" xfId="0" applyNumberFormat="1" applyFont="1" applyBorder="1" applyAlignment="1">
      <alignment vertical="center"/>
    </xf>
    <xf numFmtId="180" fontId="8" fillId="0" borderId="1" xfId="0" applyNumberFormat="1" applyFont="1" applyBorder="1" applyAlignment="1">
      <alignment vertical="center"/>
    </xf>
    <xf numFmtId="179" fontId="8" fillId="0" borderId="1" xfId="0" applyNumberFormat="1" applyFont="1" applyBorder="1" applyAlignment="1">
      <alignment vertical="center"/>
    </xf>
    <xf numFmtId="38" fontId="8" fillId="0" borderId="0" xfId="1" applyFont="1" applyFill="1" applyBorder="1" applyAlignment="1">
      <alignment horizontal="right" vertical="center"/>
    </xf>
    <xf numFmtId="3" fontId="6" fillId="0" borderId="0" xfId="0" applyNumberFormat="1" applyFont="1" applyFill="1" applyAlignment="1">
      <alignment horizontal="right" vertical="center"/>
    </xf>
    <xf numFmtId="3" fontId="6" fillId="0" borderId="0" xfId="0" applyNumberFormat="1" applyFont="1" applyFill="1" applyBorder="1" applyAlignment="1">
      <alignment horizontal="right" vertical="center"/>
    </xf>
    <xf numFmtId="3" fontId="8" fillId="0" borderId="0" xfId="0" applyNumberFormat="1" applyFont="1" applyFill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38" fontId="6" fillId="0" borderId="0" xfId="2" applyNumberFormat="1" applyFont="1" applyFill="1" applyAlignment="1">
      <alignment horizontal="right" vertical="center"/>
    </xf>
    <xf numFmtId="38" fontId="6" fillId="0" borderId="0" xfId="2" applyNumberFormat="1" applyFont="1" applyBorder="1" applyAlignment="1">
      <alignment horizontal="right" vertical="center"/>
    </xf>
    <xf numFmtId="38" fontId="6" fillId="0" borderId="0" xfId="2" applyNumberFormat="1" applyFont="1" applyAlignment="1">
      <alignment horizontal="right" vertical="center"/>
    </xf>
    <xf numFmtId="38" fontId="6" fillId="0" borderId="0" xfId="2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26" fillId="2" borderId="0" xfId="0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0" fontId="25" fillId="0" borderId="0" xfId="3" applyFont="1" applyAlignment="1">
      <alignment vertical="center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10" fillId="0" borderId="4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38" fontId="8" fillId="0" borderId="0" xfId="1" applyFont="1">
      <alignment vertical="center"/>
    </xf>
    <xf numFmtId="38" fontId="8" fillId="0" borderId="0" xfId="1" applyFont="1" applyBorder="1">
      <alignment vertical="center"/>
    </xf>
    <xf numFmtId="38" fontId="22" fillId="0" borderId="0" xfId="1" applyFont="1" applyAlignment="1">
      <alignment horizontal="center" vertical="center"/>
    </xf>
    <xf numFmtId="38" fontId="10" fillId="0" borderId="0" xfId="1" applyFont="1" applyBorder="1" applyAlignment="1">
      <alignment horizontal="right" vertical="center"/>
    </xf>
    <xf numFmtId="38" fontId="10" fillId="0" borderId="0" xfId="1" applyFont="1">
      <alignment vertical="center"/>
    </xf>
    <xf numFmtId="38" fontId="10" fillId="0" borderId="0" xfId="1" applyFont="1" applyBorder="1">
      <alignment vertical="center"/>
    </xf>
    <xf numFmtId="38" fontId="10" fillId="0" borderId="0" xfId="1" applyFont="1" applyAlignment="1">
      <alignment horizontal="right" vertical="center"/>
    </xf>
    <xf numFmtId="38" fontId="10" fillId="0" borderId="16" xfId="1" applyFont="1" applyBorder="1">
      <alignment vertical="center"/>
    </xf>
    <xf numFmtId="38" fontId="10" fillId="0" borderId="5" xfId="1" applyFont="1" applyBorder="1" applyAlignment="1">
      <alignment horizontal="center" vertical="center"/>
    </xf>
    <xf numFmtId="38" fontId="10" fillId="0" borderId="4" xfId="1" applyFont="1" applyBorder="1" applyAlignment="1">
      <alignment horizontal="center" vertical="center"/>
    </xf>
    <xf numFmtId="38" fontId="10" fillId="0" borderId="6" xfId="1" applyFont="1" applyBorder="1" applyAlignment="1">
      <alignment horizontal="center" vertical="center"/>
    </xf>
    <xf numFmtId="38" fontId="10" fillId="0" borderId="0" xfId="1" applyFont="1" applyBorder="1" applyAlignment="1">
      <alignment horizontal="center" vertical="center"/>
    </xf>
    <xf numFmtId="38" fontId="10" fillId="0" borderId="14" xfId="1" applyFont="1" applyBorder="1" applyAlignment="1">
      <alignment horizontal="center" vertical="center"/>
    </xf>
    <xf numFmtId="38" fontId="10" fillId="0" borderId="13" xfId="1" applyFont="1" applyBorder="1" applyAlignment="1">
      <alignment horizontal="center" vertical="center"/>
    </xf>
    <xf numFmtId="38" fontId="10" fillId="0" borderId="10" xfId="1" applyFont="1" applyBorder="1" applyAlignment="1">
      <alignment horizontal="center" vertical="center"/>
    </xf>
    <xf numFmtId="38" fontId="10" fillId="0" borderId="11" xfId="1" applyFont="1" applyBorder="1" applyAlignment="1">
      <alignment horizontal="center" vertical="center"/>
    </xf>
    <xf numFmtId="38" fontId="10" fillId="0" borderId="12" xfId="1" applyFont="1" applyBorder="1" applyAlignment="1">
      <alignment horizontal="center" vertical="center"/>
    </xf>
    <xf numFmtId="38" fontId="10" fillId="0" borderId="8" xfId="1" applyFont="1" applyBorder="1" applyAlignment="1">
      <alignment horizontal="center" vertical="center"/>
    </xf>
    <xf numFmtId="38" fontId="10" fillId="0" borderId="15" xfId="1" applyFont="1" applyBorder="1" applyAlignment="1">
      <alignment horizontal="center" vertical="center"/>
    </xf>
    <xf numFmtId="38" fontId="10" fillId="0" borderId="0" xfId="1" applyFont="1" applyAlignment="1">
      <alignment horizontal="center" vertical="center"/>
    </xf>
    <xf numFmtId="38" fontId="10" fillId="0" borderId="0" xfId="1" applyFont="1" applyAlignment="1">
      <alignment vertical="center"/>
    </xf>
    <xf numFmtId="38" fontId="10" fillId="0" borderId="0" xfId="1" applyFont="1" applyBorder="1" applyAlignment="1">
      <alignment vertical="center"/>
    </xf>
    <xf numFmtId="38" fontId="8" fillId="0" borderId="6" xfId="1" applyFont="1" applyBorder="1">
      <alignment vertical="center"/>
    </xf>
    <xf numFmtId="38" fontId="8" fillId="0" borderId="12" xfId="1" applyFont="1" applyBorder="1" applyAlignment="1">
      <alignment horizontal="center" vertical="center"/>
    </xf>
    <xf numFmtId="38" fontId="8" fillId="0" borderId="8" xfId="1" applyFont="1" applyBorder="1" applyAlignment="1">
      <alignment horizontal="center" vertical="center"/>
    </xf>
    <xf numFmtId="38" fontId="8" fillId="0" borderId="15" xfId="1" applyFont="1" applyBorder="1" applyAlignment="1">
      <alignment horizontal="center" vertical="center"/>
    </xf>
    <xf numFmtId="38" fontId="10" fillId="0" borderId="18" xfId="1" applyFont="1" applyBorder="1" applyAlignment="1">
      <alignment horizontal="center" vertical="center"/>
    </xf>
    <xf numFmtId="38" fontId="8" fillId="0" borderId="11" xfId="1" applyFont="1" applyBorder="1" applyAlignment="1">
      <alignment horizontal="center" vertical="center"/>
    </xf>
    <xf numFmtId="38" fontId="8" fillId="0" borderId="24" xfId="1" applyFont="1" applyBorder="1">
      <alignment vertical="center"/>
    </xf>
    <xf numFmtId="38" fontId="8" fillId="0" borderId="7" xfId="1" applyFont="1" applyBorder="1">
      <alignment vertical="center"/>
    </xf>
    <xf numFmtId="40" fontId="8" fillId="0" borderId="7" xfId="1" applyNumberFormat="1" applyFont="1" applyBorder="1">
      <alignment vertical="center"/>
    </xf>
    <xf numFmtId="40" fontId="8" fillId="0" borderId="0" xfId="1" applyNumberFormat="1" applyFont="1">
      <alignment vertical="center"/>
    </xf>
    <xf numFmtId="40" fontId="8" fillId="0" borderId="0" xfId="1" applyNumberFormat="1" applyFont="1" applyBorder="1">
      <alignment vertical="center"/>
    </xf>
    <xf numFmtId="0" fontId="2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10" fillId="0" borderId="20" xfId="0" applyFont="1" applyBorder="1" applyAlignment="1">
      <alignment horizontal="center" vertical="center"/>
    </xf>
    <xf numFmtId="0" fontId="22" fillId="0" borderId="0" xfId="0" applyFont="1" applyBorder="1" applyAlignment="1">
      <alignment horizontal="right" vertical="center"/>
    </xf>
    <xf numFmtId="0" fontId="10" fillId="0" borderId="19" xfId="0" applyFont="1" applyBorder="1" applyAlignment="1">
      <alignment horizontal="center" vertical="center"/>
    </xf>
    <xf numFmtId="0" fontId="22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distributed" vertical="center"/>
    </xf>
    <xf numFmtId="0" fontId="10" fillId="0" borderId="0" xfId="0" applyFont="1" applyAlignment="1">
      <alignment horizontal="distributed" vertical="center"/>
    </xf>
    <xf numFmtId="0" fontId="10" fillId="0" borderId="1" xfId="0" applyFont="1" applyBorder="1" applyAlignment="1">
      <alignment horizontal="distributed" vertical="center"/>
    </xf>
    <xf numFmtId="0" fontId="10" fillId="0" borderId="1" xfId="0" applyFont="1" applyBorder="1" applyAlignment="1">
      <alignment horizontal="distributed"/>
    </xf>
    <xf numFmtId="177" fontId="10" fillId="0" borderId="4" xfId="0" applyNumberFormat="1" applyFont="1" applyBorder="1" applyAlignment="1">
      <alignment horizontal="center" vertical="center"/>
    </xf>
    <xf numFmtId="177" fontId="10" fillId="0" borderId="11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distributed" vertical="center"/>
    </xf>
    <xf numFmtId="49" fontId="10" fillId="0" borderId="11" xfId="0" applyNumberFormat="1" applyFont="1" applyBorder="1" applyAlignment="1">
      <alignment horizontal="distributed" vertical="center"/>
    </xf>
    <xf numFmtId="49" fontId="14" fillId="0" borderId="0" xfId="0" applyNumberFormat="1" applyFont="1" applyBorder="1" applyAlignment="1">
      <alignment horizontal="distributed" vertical="center"/>
    </xf>
    <xf numFmtId="0" fontId="10" fillId="0" borderId="0" xfId="0" applyFont="1" applyAlignment="1">
      <alignment horizontal="distributed" vertical="center" shrinkToFit="1"/>
    </xf>
    <xf numFmtId="177" fontId="10" fillId="0" borderId="5" xfId="0" applyNumberFormat="1" applyFont="1" applyBorder="1" applyAlignment="1">
      <alignment horizontal="center" vertical="center"/>
    </xf>
    <xf numFmtId="177" fontId="10" fillId="0" borderId="10" xfId="0" applyNumberFormat="1" applyFont="1" applyBorder="1" applyAlignment="1">
      <alignment horizontal="center" vertical="center"/>
    </xf>
    <xf numFmtId="0" fontId="14" fillId="0" borderId="0" xfId="0" applyFont="1" applyAlignment="1">
      <alignment horizontal="distributed" vertical="center"/>
    </xf>
    <xf numFmtId="0" fontId="14" fillId="0" borderId="0" xfId="0" applyFont="1" applyAlignment="1">
      <alignment vertical="center"/>
    </xf>
    <xf numFmtId="176" fontId="17" fillId="0" borderId="0" xfId="0" applyNumberFormat="1" applyFont="1" applyBorder="1" applyAlignment="1">
      <alignment horizontal="right" vertical="center"/>
    </xf>
    <xf numFmtId="176" fontId="17" fillId="0" borderId="1" xfId="0" applyNumberFormat="1" applyFont="1" applyBorder="1" applyAlignment="1">
      <alignment horizontal="right" vertical="center"/>
    </xf>
    <xf numFmtId="176" fontId="16" fillId="0" borderId="0" xfId="0" applyNumberFormat="1" applyFont="1" applyBorder="1" applyAlignment="1">
      <alignment horizontal="right" vertical="center"/>
    </xf>
    <xf numFmtId="176" fontId="17" fillId="0" borderId="0" xfId="0" applyNumberFormat="1" applyFont="1" applyAlignment="1">
      <alignment horizontal="right" vertical="center"/>
    </xf>
    <xf numFmtId="176" fontId="17" fillId="0" borderId="6" xfId="0" applyNumberFormat="1" applyFont="1" applyBorder="1" applyAlignment="1">
      <alignment horizontal="right" vertical="center"/>
    </xf>
    <xf numFmtId="176" fontId="17" fillId="0" borderId="23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distributed" vertical="center"/>
    </xf>
    <xf numFmtId="0" fontId="8" fillId="0" borderId="0" xfId="0" applyFont="1" applyBorder="1" applyAlignment="1">
      <alignment horizontal="distributed" vertical="center"/>
    </xf>
    <xf numFmtId="0" fontId="8" fillId="0" borderId="16" xfId="0" applyFont="1" applyBorder="1" applyAlignment="1">
      <alignment horizontal="distributed" vertical="center"/>
    </xf>
    <xf numFmtId="0" fontId="10" fillId="0" borderId="16" xfId="0" applyFont="1" applyBorder="1" applyAlignment="1">
      <alignment horizontal="distributed" vertical="center"/>
    </xf>
    <xf numFmtId="176" fontId="17" fillId="0" borderId="24" xfId="0" applyNumberFormat="1" applyFont="1" applyBorder="1" applyAlignment="1">
      <alignment horizontal="right" vertical="center"/>
    </xf>
    <xf numFmtId="176" fontId="17" fillId="0" borderId="7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distributed" vertical="center"/>
    </xf>
    <xf numFmtId="0" fontId="13" fillId="0" borderId="0" xfId="0" applyFont="1" applyBorder="1" applyAlignment="1">
      <alignment horizontal="distributed" vertical="center"/>
    </xf>
    <xf numFmtId="0" fontId="13" fillId="0" borderId="16" xfId="0" applyFont="1" applyBorder="1" applyAlignment="1">
      <alignment horizontal="distributed" vertical="center"/>
    </xf>
    <xf numFmtId="0" fontId="18" fillId="0" borderId="0" xfId="0" applyFont="1" applyBorder="1" applyAlignment="1">
      <alignment horizontal="distributed" vertical="center" wrapText="1"/>
    </xf>
    <xf numFmtId="0" fontId="18" fillId="0" borderId="0" xfId="0" applyFont="1" applyBorder="1" applyAlignment="1">
      <alignment horizontal="distributed" vertical="center"/>
    </xf>
    <xf numFmtId="0" fontId="18" fillId="0" borderId="16" xfId="0" applyFont="1" applyBorder="1" applyAlignment="1">
      <alignment horizontal="distributed" vertical="center"/>
    </xf>
    <xf numFmtId="0" fontId="9" fillId="0" borderId="0" xfId="0" applyFont="1" applyBorder="1" applyAlignment="1">
      <alignment horizontal="distributed" vertical="center"/>
    </xf>
    <xf numFmtId="0" fontId="9" fillId="0" borderId="16" xfId="0" applyFont="1" applyBorder="1" applyAlignment="1">
      <alignment horizontal="distributed" vertical="center"/>
    </xf>
    <xf numFmtId="0" fontId="22" fillId="0" borderId="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38" fontId="8" fillId="0" borderId="0" xfId="1" applyFont="1" applyBorder="1" applyAlignment="1">
      <alignment vertical="center"/>
    </xf>
    <xf numFmtId="38" fontId="8" fillId="0" borderId="0" xfId="1" applyFont="1" applyBorder="1" applyAlignment="1">
      <alignment horizontal="center" vertical="center"/>
    </xf>
    <xf numFmtId="38" fontId="8" fillId="0" borderId="4" xfId="1" applyFont="1" applyBorder="1" applyAlignment="1">
      <alignment horizontal="center" vertical="center"/>
    </xf>
    <xf numFmtId="38" fontId="8" fillId="0" borderId="21" xfId="1" applyFont="1" applyBorder="1" applyAlignment="1">
      <alignment horizontal="center" vertical="center"/>
    </xf>
    <xf numFmtId="38" fontId="8" fillId="0" borderId="18" xfId="1" applyFont="1" applyBorder="1" applyAlignment="1">
      <alignment horizontal="center" vertical="center"/>
    </xf>
    <xf numFmtId="38" fontId="8" fillId="0" borderId="16" xfId="1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177" fontId="12" fillId="0" borderId="24" xfId="0" applyNumberFormat="1" applyFont="1" applyBorder="1" applyAlignment="1">
      <alignment horizontal="right" vertical="center"/>
    </xf>
    <xf numFmtId="177" fontId="12" fillId="0" borderId="7" xfId="0" applyNumberFormat="1" applyFont="1" applyBorder="1" applyAlignment="1">
      <alignment horizontal="right" vertical="center"/>
    </xf>
    <xf numFmtId="177" fontId="12" fillId="0" borderId="6" xfId="0" applyNumberFormat="1" applyFont="1" applyBorder="1" applyAlignment="1">
      <alignment horizontal="right" vertical="center"/>
    </xf>
    <xf numFmtId="177" fontId="12" fillId="0" borderId="0" xfId="0" applyNumberFormat="1" applyFont="1" applyBorder="1" applyAlignment="1">
      <alignment horizontal="right" vertical="center"/>
    </xf>
    <xf numFmtId="177" fontId="12" fillId="0" borderId="23" xfId="0" applyNumberFormat="1" applyFont="1" applyBorder="1" applyAlignment="1">
      <alignment horizontal="right" vertical="center"/>
    </xf>
    <xf numFmtId="177" fontId="12" fillId="0" borderId="1" xfId="0" applyNumberFormat="1" applyFont="1" applyBorder="1" applyAlignment="1">
      <alignment horizontal="right" vertical="center"/>
    </xf>
    <xf numFmtId="49" fontId="14" fillId="0" borderId="16" xfId="0" applyNumberFormat="1" applyFont="1" applyBorder="1" applyAlignment="1">
      <alignment horizontal="distributed" vertical="center"/>
    </xf>
    <xf numFmtId="49" fontId="14" fillId="0" borderId="1" xfId="0" applyNumberFormat="1" applyFont="1" applyBorder="1" applyAlignment="1">
      <alignment horizontal="distributed" vertical="center"/>
    </xf>
    <xf numFmtId="49" fontId="14" fillId="0" borderId="17" xfId="0" applyNumberFormat="1" applyFont="1" applyBorder="1" applyAlignment="1">
      <alignment horizontal="distributed" vertical="center"/>
    </xf>
    <xf numFmtId="0" fontId="10" fillId="0" borderId="7" xfId="0" applyFont="1" applyBorder="1" applyAlignment="1">
      <alignment horizontal="distributed" vertical="center"/>
    </xf>
    <xf numFmtId="0" fontId="8" fillId="0" borderId="9" xfId="0" applyFont="1" applyBorder="1" applyAlignment="1">
      <alignment horizontal="distributed" vertical="center"/>
    </xf>
    <xf numFmtId="0" fontId="10" fillId="0" borderId="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177" fontId="6" fillId="0" borderId="7" xfId="0" applyNumberFormat="1" applyFont="1" applyBorder="1" applyAlignment="1">
      <alignment horizontal="right" vertical="center"/>
    </xf>
    <xf numFmtId="177" fontId="6" fillId="0" borderId="0" xfId="0" applyNumberFormat="1" applyFont="1" applyBorder="1" applyAlignment="1">
      <alignment horizontal="right" vertical="center"/>
    </xf>
    <xf numFmtId="178" fontId="6" fillId="0" borderId="7" xfId="0" applyNumberFormat="1" applyFont="1" applyBorder="1" applyAlignment="1">
      <alignment horizontal="right" vertical="center"/>
    </xf>
    <xf numFmtId="178" fontId="6" fillId="0" borderId="0" xfId="0" applyNumberFormat="1" applyFont="1" applyBorder="1" applyAlignment="1">
      <alignment horizontal="right" vertical="center"/>
    </xf>
    <xf numFmtId="177" fontId="6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24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right" vertical="center"/>
    </xf>
    <xf numFmtId="38" fontId="8" fillId="0" borderId="1" xfId="1" applyFont="1" applyBorder="1">
      <alignment vertical="center"/>
    </xf>
    <xf numFmtId="40" fontId="8" fillId="0" borderId="1" xfId="1" applyNumberFormat="1" applyFont="1" applyBorder="1">
      <alignment vertical="center"/>
    </xf>
    <xf numFmtId="0" fontId="8" fillId="0" borderId="2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38" fontId="8" fillId="0" borderId="1" xfId="0" applyNumberFormat="1" applyFont="1" applyBorder="1" applyAlignment="1">
      <alignment horizontal="right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38" fontId="8" fillId="0" borderId="0" xfId="0" applyNumberFormat="1" applyFont="1" applyBorder="1" applyAlignment="1">
      <alignment horizontal="right" vertical="center"/>
    </xf>
    <xf numFmtId="38" fontId="8" fillId="0" borderId="0" xfId="0" applyNumberFormat="1" applyFont="1" applyAlignment="1">
      <alignment horizontal="right" vertical="center"/>
    </xf>
    <xf numFmtId="38" fontId="8" fillId="0" borderId="7" xfId="0" applyNumberFormat="1" applyFont="1" applyBorder="1" applyAlignment="1">
      <alignment horizontal="right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38" fontId="8" fillId="0" borderId="0" xfId="1" applyNumberFormat="1" applyFont="1" applyBorder="1" applyAlignment="1">
      <alignment horizontal="right" vertical="center"/>
    </xf>
    <xf numFmtId="38" fontId="8" fillId="0" borderId="6" xfId="1" applyNumberFormat="1" applyFont="1" applyBorder="1" applyAlignment="1">
      <alignment horizontal="right" vertical="center"/>
    </xf>
    <xf numFmtId="38" fontId="8" fillId="0" borderId="23" xfId="1" applyNumberFormat="1" applyFont="1" applyBorder="1" applyAlignment="1">
      <alignment horizontal="right" vertical="center"/>
    </xf>
    <xf numFmtId="38" fontId="8" fillId="0" borderId="1" xfId="1" applyNumberFormat="1" applyFont="1" applyBorder="1" applyAlignment="1">
      <alignment horizontal="right" vertical="center"/>
    </xf>
    <xf numFmtId="0" fontId="9" fillId="0" borderId="25" xfId="0" applyFont="1" applyBorder="1" applyAlignment="1">
      <alignment horizontal="distributed" vertical="center" wrapText="1"/>
    </xf>
    <xf numFmtId="0" fontId="9" fillId="0" borderId="12" xfId="0" applyFont="1" applyBorder="1" applyAlignment="1">
      <alignment horizontal="distributed" vertical="center" wrapText="1"/>
    </xf>
    <xf numFmtId="0" fontId="8" fillId="0" borderId="25" xfId="0" applyFont="1" applyBorder="1" applyAlignment="1">
      <alignment horizontal="distributed" vertical="center" wrapText="1"/>
    </xf>
    <xf numFmtId="0" fontId="23" fillId="0" borderId="25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distributed" vertical="center" wrapText="1"/>
    </xf>
    <xf numFmtId="0" fontId="10" fillId="0" borderId="24" xfId="0" applyFont="1" applyBorder="1" applyAlignment="1">
      <alignment horizontal="distributed" vertical="center" wrapText="1"/>
    </xf>
    <xf numFmtId="0" fontId="10" fillId="0" borderId="7" xfId="0" applyFont="1" applyBorder="1" applyAlignment="1">
      <alignment horizontal="distributed" vertical="center" wrapText="1"/>
    </xf>
    <xf numFmtId="0" fontId="10" fillId="0" borderId="9" xfId="0" applyFont="1" applyBorder="1" applyAlignment="1">
      <alignment horizontal="distributed" vertical="center" wrapText="1"/>
    </xf>
    <xf numFmtId="0" fontId="10" fillId="0" borderId="6" xfId="0" applyFont="1" applyBorder="1" applyAlignment="1">
      <alignment horizontal="distributed" vertical="center" wrapText="1"/>
    </xf>
    <xf numFmtId="0" fontId="10" fillId="0" borderId="0" xfId="0" applyFont="1" applyBorder="1" applyAlignment="1">
      <alignment horizontal="distributed" vertical="center" wrapText="1"/>
    </xf>
    <xf numFmtId="0" fontId="10" fillId="0" borderId="16" xfId="0" applyFont="1" applyBorder="1" applyAlignment="1">
      <alignment horizontal="distributed" vertical="center" wrapText="1"/>
    </xf>
    <xf numFmtId="0" fontId="10" fillId="0" borderId="10" xfId="0" applyFont="1" applyBorder="1" applyAlignment="1">
      <alignment horizontal="distributed" vertical="center" wrapText="1"/>
    </xf>
    <xf numFmtId="0" fontId="10" fillId="0" borderId="11" xfId="0" applyFont="1" applyBorder="1" applyAlignment="1">
      <alignment horizontal="distributed" vertical="center" wrapText="1"/>
    </xf>
    <xf numFmtId="0" fontId="10" fillId="0" borderId="18" xfId="0" applyFont="1" applyBorder="1" applyAlignment="1">
      <alignment horizontal="distributed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distributed" vertical="center" wrapText="1"/>
    </xf>
    <xf numFmtId="0" fontId="9" fillId="0" borderId="1" xfId="0" applyFont="1" applyBorder="1">
      <alignment vertical="center"/>
    </xf>
    <xf numFmtId="0" fontId="9" fillId="0" borderId="0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9" fillId="0" borderId="7" xfId="0" applyFont="1" applyBorder="1">
      <alignment vertical="center"/>
    </xf>
    <xf numFmtId="0" fontId="9" fillId="0" borderId="0" xfId="0" applyFont="1" applyBorder="1" applyAlignment="1">
      <alignment horizontal="right" vertical="center"/>
    </xf>
    <xf numFmtId="38" fontId="9" fillId="0" borderId="1" xfId="1" applyFont="1" applyBorder="1" applyAlignment="1">
      <alignment vertical="center"/>
    </xf>
    <xf numFmtId="0" fontId="10" fillId="0" borderId="13" xfId="0" applyFont="1" applyBorder="1">
      <alignment vertical="center"/>
    </xf>
    <xf numFmtId="0" fontId="10" fillId="0" borderId="20" xfId="0" applyFont="1" applyBorder="1">
      <alignment vertical="center"/>
    </xf>
    <xf numFmtId="0" fontId="8" fillId="0" borderId="9" xfId="0" applyFont="1" applyBorder="1" applyAlignment="1">
      <alignment horizontal="center" vertical="center"/>
    </xf>
    <xf numFmtId="38" fontId="9" fillId="0" borderId="0" xfId="1" applyFont="1" applyAlignment="1">
      <alignment vertical="center"/>
    </xf>
    <xf numFmtId="38" fontId="9" fillId="0" borderId="0" xfId="1" applyFont="1" applyBorder="1" applyAlignment="1">
      <alignment vertical="center"/>
    </xf>
    <xf numFmtId="38" fontId="9" fillId="0" borderId="0" xfId="1" applyFont="1" applyAlignment="1">
      <alignment horizontal="right" vertical="center"/>
    </xf>
    <xf numFmtId="38" fontId="9" fillId="0" borderId="0" xfId="1" applyFont="1" applyBorder="1" applyAlignment="1">
      <alignment horizontal="right" vertical="center"/>
    </xf>
    <xf numFmtId="0" fontId="10" fillId="0" borderId="25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vertical="center" shrinkToFit="1"/>
    </xf>
    <xf numFmtId="38" fontId="9" fillId="0" borderId="7" xfId="1" applyFont="1" applyBorder="1" applyAlignment="1">
      <alignment vertical="center"/>
    </xf>
    <xf numFmtId="0" fontId="8" fillId="0" borderId="7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distributed" vertical="center"/>
    </xf>
    <xf numFmtId="0" fontId="23" fillId="0" borderId="0" xfId="0" applyFont="1" applyBorder="1" applyAlignment="1">
      <alignment horizontal="distributed" vertical="center"/>
    </xf>
    <xf numFmtId="0" fontId="23" fillId="0" borderId="16" xfId="0" applyFont="1" applyBorder="1" applyAlignment="1">
      <alignment horizontal="distributed" vertical="center"/>
    </xf>
    <xf numFmtId="0" fontId="10" fillId="0" borderId="12" xfId="0" applyFont="1" applyBorder="1" applyAlignment="1">
      <alignment vertical="center" shrinkToFit="1"/>
    </xf>
    <xf numFmtId="0" fontId="10" fillId="0" borderId="22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177" fontId="10" fillId="0" borderId="7" xfId="0" applyNumberFormat="1" applyFont="1" applyBorder="1" applyAlignment="1">
      <alignment horizontal="center" vertical="center"/>
    </xf>
    <xf numFmtId="177" fontId="10" fillId="0" borderId="9" xfId="0" applyNumberFormat="1" applyFon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177" fontId="10" fillId="0" borderId="16" xfId="0" applyNumberFormat="1" applyFont="1" applyBorder="1" applyAlignment="1">
      <alignment horizontal="center" vertical="center"/>
    </xf>
    <xf numFmtId="177" fontId="10" fillId="0" borderId="0" xfId="0" applyNumberFormat="1" applyFont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38" fontId="14" fillId="0" borderId="0" xfId="1" applyFont="1" applyAlignment="1">
      <alignment horizontal="distributed" vertical="center"/>
    </xf>
    <xf numFmtId="0" fontId="22" fillId="0" borderId="0" xfId="0" applyFont="1" applyFill="1" applyAlignment="1">
      <alignment horizontal="right" vertical="center"/>
    </xf>
    <xf numFmtId="38" fontId="22" fillId="0" borderId="0" xfId="1" applyFont="1" applyAlignment="1">
      <alignment horizontal="left" vertical="center"/>
    </xf>
    <xf numFmtId="0" fontId="10" fillId="0" borderId="0" xfId="0" applyFont="1" applyFill="1" applyBorder="1" applyAlignment="1">
      <alignment horizontal="distributed" vertical="center"/>
    </xf>
    <xf numFmtId="49" fontId="10" fillId="0" borderId="0" xfId="0" applyNumberFormat="1" applyFont="1" applyFill="1" applyAlignment="1">
      <alignment horizontal="distributed" vertical="center"/>
    </xf>
    <xf numFmtId="177" fontId="10" fillId="0" borderId="13" xfId="0" applyNumberFormat="1" applyFont="1" applyFill="1" applyBorder="1" applyAlignment="1">
      <alignment horizontal="center" vertical="center"/>
    </xf>
    <xf numFmtId="177" fontId="10" fillId="0" borderId="14" xfId="0" applyNumberFormat="1" applyFont="1" applyFill="1" applyBorder="1" applyAlignment="1">
      <alignment horizontal="center" vertical="center"/>
    </xf>
    <xf numFmtId="38" fontId="10" fillId="0" borderId="0" xfId="1" applyFont="1" applyBorder="1" applyAlignment="1">
      <alignment horizontal="distributed" vertical="center"/>
    </xf>
    <xf numFmtId="38" fontId="10" fillId="0" borderId="11" xfId="1" applyFont="1" applyBorder="1" applyAlignment="1">
      <alignment vertical="center"/>
    </xf>
    <xf numFmtId="38" fontId="12" fillId="0" borderId="0" xfId="1" applyFont="1" applyAlignment="1">
      <alignment horizontal="distributed" vertical="center"/>
    </xf>
    <xf numFmtId="49" fontId="10" fillId="0" borderId="0" xfId="0" applyNumberFormat="1" applyFont="1" applyFill="1" applyBorder="1" applyAlignment="1">
      <alignment horizontal="distributed" vertical="center"/>
    </xf>
    <xf numFmtId="0" fontId="10" fillId="0" borderId="0" xfId="0" applyFont="1" applyFill="1" applyBorder="1" applyAlignment="1">
      <alignment vertical="center"/>
    </xf>
    <xf numFmtId="0" fontId="10" fillId="0" borderId="11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distributed" vertical="center"/>
    </xf>
    <xf numFmtId="49" fontId="12" fillId="0" borderId="0" xfId="0" applyNumberFormat="1" applyFont="1" applyFill="1" applyBorder="1" applyAlignment="1">
      <alignment horizontal="distributed" vertical="center"/>
    </xf>
    <xf numFmtId="0" fontId="10" fillId="0" borderId="0" xfId="0" applyFont="1" applyFill="1" applyAlignment="1">
      <alignment horizontal="distributed" vertical="center"/>
    </xf>
    <xf numFmtId="38" fontId="10" fillId="0" borderId="0" xfId="1" applyFont="1" applyAlignment="1">
      <alignment horizontal="distributed" vertical="distributed"/>
    </xf>
    <xf numFmtId="38" fontId="14" fillId="0" borderId="0" xfId="1" applyFont="1" applyFill="1" applyBorder="1" applyAlignment="1">
      <alignment horizontal="distributed" vertical="center"/>
    </xf>
    <xf numFmtId="38" fontId="14" fillId="0" borderId="0" xfId="1" applyFont="1" applyFill="1" applyBorder="1" applyAlignment="1">
      <alignment vertical="center"/>
    </xf>
    <xf numFmtId="38" fontId="14" fillId="0" borderId="0" xfId="1" applyFont="1" applyFill="1" applyBorder="1" applyAlignment="1">
      <alignment horizontal="distributed" vertical="distributed"/>
    </xf>
    <xf numFmtId="38" fontId="10" fillId="0" borderId="0" xfId="1" applyFont="1" applyFill="1" applyBorder="1" applyAlignment="1">
      <alignment horizontal="distributed" vertical="distributed"/>
    </xf>
    <xf numFmtId="38" fontId="14" fillId="0" borderId="0" xfId="1" applyFont="1" applyFill="1" applyAlignment="1">
      <alignment horizontal="distributed" vertical="center"/>
    </xf>
    <xf numFmtId="38" fontId="14" fillId="0" borderId="0" xfId="1" applyFont="1" applyFill="1" applyAlignment="1">
      <alignment vertical="center"/>
    </xf>
    <xf numFmtId="38" fontId="14" fillId="0" borderId="0" xfId="1" applyFont="1" applyFill="1" applyAlignment="1">
      <alignment horizontal="distributed" vertical="distributed"/>
    </xf>
    <xf numFmtId="38" fontId="10" fillId="0" borderId="0" xfId="1" applyFont="1" applyFill="1" applyAlignment="1">
      <alignment horizontal="distributed" vertical="distributed"/>
    </xf>
    <xf numFmtId="38" fontId="14" fillId="0" borderId="0" xfId="1" applyFont="1" applyAlignment="1">
      <alignment horizontal="center" vertical="center" shrinkToFit="1"/>
    </xf>
    <xf numFmtId="38" fontId="12" fillId="0" borderId="0" xfId="1" applyFont="1" applyFill="1" applyAlignment="1">
      <alignment horizontal="distributed" vertical="center"/>
    </xf>
    <xf numFmtId="0" fontId="22" fillId="0" borderId="0" xfId="0" applyFont="1" applyFill="1" applyAlignment="1">
      <alignment horizontal="center" vertical="center"/>
    </xf>
    <xf numFmtId="38" fontId="14" fillId="0" borderId="0" xfId="1" applyFont="1" applyBorder="1" applyAlignment="1">
      <alignment horizontal="distributed" vertical="center"/>
    </xf>
    <xf numFmtId="38" fontId="14" fillId="0" borderId="0" xfId="1" applyFont="1" applyAlignment="1">
      <alignment horizontal="distributed" vertical="distributed"/>
    </xf>
    <xf numFmtId="0" fontId="10" fillId="0" borderId="1" xfId="0" applyFont="1" applyBorder="1" applyAlignment="1">
      <alignment horizontal="distributed" vertical="top"/>
    </xf>
    <xf numFmtId="0" fontId="10" fillId="0" borderId="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177" fontId="10" fillId="0" borderId="14" xfId="0" applyNumberFormat="1" applyFont="1" applyBorder="1" applyAlignment="1">
      <alignment horizontal="center" vertical="center"/>
    </xf>
    <xf numFmtId="177" fontId="10" fillId="0" borderId="13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distributed" vertical="center"/>
    </xf>
    <xf numFmtId="49" fontId="12" fillId="0" borderId="0" xfId="0" applyNumberFormat="1" applyFont="1" applyBorder="1" applyAlignment="1">
      <alignment horizontal="distributed" vertical="center"/>
    </xf>
    <xf numFmtId="49" fontId="14" fillId="0" borderId="0" xfId="0" applyNumberFormat="1" applyFont="1" applyAlignment="1">
      <alignment horizontal="distributed" vertical="center"/>
    </xf>
    <xf numFmtId="178" fontId="10" fillId="0" borderId="1" xfId="0" applyNumberFormat="1" applyFont="1" applyBorder="1" applyAlignment="1">
      <alignment horizontal="right" vertical="center"/>
    </xf>
    <xf numFmtId="49" fontId="14" fillId="0" borderId="0" xfId="0" applyNumberFormat="1" applyFont="1" applyFill="1" applyAlignment="1">
      <alignment horizontal="distributed" vertical="center"/>
    </xf>
    <xf numFmtId="0" fontId="14" fillId="0" borderId="1" xfId="0" applyFont="1" applyFill="1" applyBorder="1" applyAlignment="1">
      <alignment horizontal="distributed" vertical="top"/>
    </xf>
    <xf numFmtId="49" fontId="14" fillId="0" borderId="0" xfId="0" applyNumberFormat="1" applyFont="1" applyFill="1" applyBorder="1" applyAlignment="1">
      <alignment horizontal="distributed" vertical="center"/>
    </xf>
    <xf numFmtId="0" fontId="14" fillId="0" borderId="0" xfId="0" applyFont="1" applyFill="1" applyAlignment="1">
      <alignment horizontal="distributed" vertical="center"/>
    </xf>
    <xf numFmtId="0" fontId="14" fillId="0" borderId="0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11" xfId="0" applyFont="1" applyFill="1" applyBorder="1" applyAlignment="1">
      <alignment vertical="center"/>
    </xf>
    <xf numFmtId="49" fontId="14" fillId="0" borderId="0" xfId="0" applyNumberFormat="1" applyFont="1" applyBorder="1" applyAlignment="1">
      <alignment horizontal="distributed" vertical="distributed"/>
    </xf>
    <xf numFmtId="0" fontId="10" fillId="0" borderId="0" xfId="0" applyFont="1" applyAlignment="1">
      <alignment horizontal="distributed" vertical="distributed"/>
    </xf>
    <xf numFmtId="0" fontId="10" fillId="0" borderId="0" xfId="0" applyFont="1" applyAlignment="1">
      <alignment vertical="center"/>
    </xf>
    <xf numFmtId="0" fontId="14" fillId="0" borderId="4" xfId="0" applyFont="1" applyBorder="1" applyAlignment="1">
      <alignment horizontal="distributed" vertical="top"/>
    </xf>
    <xf numFmtId="0" fontId="14" fillId="0" borderId="1" xfId="0" applyFont="1" applyBorder="1" applyAlignment="1">
      <alignment horizontal="distributed" vertical="center"/>
    </xf>
    <xf numFmtId="0" fontId="10" fillId="0" borderId="0" xfId="0" applyFont="1" applyBorder="1" applyAlignment="1">
      <alignment horizontal="right" vertical="center"/>
    </xf>
    <xf numFmtId="177" fontId="10" fillId="0" borderId="22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distributed" vertical="distributed"/>
    </xf>
    <xf numFmtId="0" fontId="12" fillId="0" borderId="0" xfId="0" applyFont="1" applyBorder="1" applyAlignment="1">
      <alignment vertical="center"/>
    </xf>
    <xf numFmtId="0" fontId="14" fillId="0" borderId="1" xfId="0" applyFont="1" applyBorder="1" applyAlignment="1">
      <alignment horizontal="distributed" vertical="top"/>
    </xf>
    <xf numFmtId="177" fontId="12" fillId="0" borderId="5" xfId="0" applyNumberFormat="1" applyFont="1" applyBorder="1" applyAlignment="1">
      <alignment horizontal="distributed" vertical="center" wrapText="1"/>
    </xf>
    <xf numFmtId="177" fontId="12" fillId="0" borderId="10" xfId="0" applyNumberFormat="1" applyFont="1" applyBorder="1" applyAlignment="1">
      <alignment horizontal="distributed" vertical="center" wrapText="1"/>
    </xf>
    <xf numFmtId="0" fontId="14" fillId="0" borderId="0" xfId="0" applyFont="1" applyAlignment="1">
      <alignment horizontal="right" vertical="center"/>
    </xf>
    <xf numFmtId="177" fontId="14" fillId="0" borderId="5" xfId="0" applyNumberFormat="1" applyFont="1" applyBorder="1" applyAlignment="1">
      <alignment horizontal="center" vertical="center"/>
    </xf>
    <xf numFmtId="177" fontId="14" fillId="0" borderId="10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distributed" vertical="center" indent="1"/>
    </xf>
    <xf numFmtId="0" fontId="10" fillId="0" borderId="11" xfId="0" applyFont="1" applyBorder="1" applyAlignment="1">
      <alignment horizontal="distributed" vertical="center" indent="1"/>
    </xf>
    <xf numFmtId="0" fontId="2" fillId="0" borderId="1" xfId="0" applyFont="1" applyBorder="1" applyAlignment="1">
      <alignment horizontal="right" vertical="center"/>
    </xf>
  </cellXfs>
  <cellStyles count="4">
    <cellStyle name="ハイパーリンク" xfId="3" builtinId="8"/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1BEEB-9159-4A00-B915-5A483A85BA73}">
  <dimension ref="A1:S18"/>
  <sheetViews>
    <sheetView showGridLines="0" tabSelected="1" zoomScaleNormal="100" zoomScaleSheetLayoutView="100" workbookViewId="0">
      <selection activeCell="A2" sqref="A2"/>
    </sheetView>
  </sheetViews>
  <sheetFormatPr defaultColWidth="4.296875" defaultRowHeight="24" customHeight="1" x14ac:dyDescent="0.45"/>
  <cols>
    <col min="1" max="1" width="4.296875" style="412"/>
    <col min="2" max="2" width="5.19921875" style="411" bestFit="1" customWidth="1"/>
    <col min="3" max="3" width="56.69921875" style="412" bestFit="1" customWidth="1"/>
    <col min="4" max="16384" width="4.296875" style="412"/>
  </cols>
  <sheetData>
    <row r="1" spans="1:19" ht="24" customHeight="1" x14ac:dyDescent="0.45">
      <c r="A1" s="414" t="s">
        <v>695</v>
      </c>
    </row>
    <row r="2" spans="1:19" ht="13.2" x14ac:dyDescent="0.45">
      <c r="B2" s="413" t="s">
        <v>677</v>
      </c>
      <c r="C2" s="413" t="s">
        <v>678</v>
      </c>
    </row>
    <row r="3" spans="1:19" ht="24" customHeight="1" x14ac:dyDescent="0.45">
      <c r="B3" s="411">
        <v>12</v>
      </c>
      <c r="C3" s="415" t="s">
        <v>679</v>
      </c>
    </row>
    <row r="4" spans="1:19" s="410" customFormat="1" ht="24" customHeight="1" x14ac:dyDescent="0.45">
      <c r="B4" s="119">
        <v>13</v>
      </c>
      <c r="C4" s="415" t="s">
        <v>680</v>
      </c>
    </row>
    <row r="5" spans="1:19" s="410" customFormat="1" ht="24" customHeight="1" x14ac:dyDescent="0.45">
      <c r="B5" s="411">
        <v>14</v>
      </c>
      <c r="C5" s="415" t="s">
        <v>682</v>
      </c>
    </row>
    <row r="6" spans="1:19" s="410" customFormat="1" ht="24" customHeight="1" x14ac:dyDescent="0.45">
      <c r="B6" s="119">
        <v>15</v>
      </c>
      <c r="C6" s="415" t="s">
        <v>681</v>
      </c>
    </row>
    <row r="7" spans="1:19" s="410" customFormat="1" ht="24" customHeight="1" x14ac:dyDescent="0.45">
      <c r="B7" s="411">
        <v>16</v>
      </c>
      <c r="C7" s="415" t="s">
        <v>683</v>
      </c>
    </row>
    <row r="8" spans="1:19" ht="24" customHeight="1" x14ac:dyDescent="0.45">
      <c r="B8" s="119">
        <v>17</v>
      </c>
      <c r="C8" s="415" t="s">
        <v>684</v>
      </c>
    </row>
    <row r="9" spans="1:19" ht="24" customHeight="1" x14ac:dyDescent="0.45">
      <c r="B9" s="411">
        <v>18</v>
      </c>
      <c r="C9" s="415" t="s">
        <v>685</v>
      </c>
    </row>
    <row r="10" spans="1:19" ht="24" customHeight="1" x14ac:dyDescent="0.45">
      <c r="B10" s="119">
        <v>19</v>
      </c>
      <c r="C10" s="415" t="s">
        <v>686</v>
      </c>
      <c r="D10" s="411"/>
      <c r="E10" s="411"/>
      <c r="F10" s="411"/>
      <c r="G10" s="411"/>
      <c r="H10" s="411"/>
      <c r="I10" s="411"/>
      <c r="J10" s="411"/>
      <c r="K10" s="411"/>
      <c r="L10" s="411"/>
      <c r="M10" s="411"/>
      <c r="N10" s="411"/>
      <c r="O10" s="411"/>
      <c r="P10" s="411"/>
      <c r="Q10" s="411"/>
      <c r="R10" s="411"/>
      <c r="S10" s="411"/>
    </row>
    <row r="11" spans="1:19" ht="24" customHeight="1" x14ac:dyDescent="0.45">
      <c r="B11" s="411">
        <v>20</v>
      </c>
      <c r="C11" s="415" t="s">
        <v>687</v>
      </c>
      <c r="D11" s="411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</row>
    <row r="12" spans="1:19" ht="24" customHeight="1" x14ac:dyDescent="0.45">
      <c r="B12" s="119">
        <v>21</v>
      </c>
      <c r="C12" s="415" t="s">
        <v>688</v>
      </c>
      <c r="D12" s="411"/>
      <c r="E12" s="411"/>
      <c r="F12" s="411"/>
      <c r="G12" s="411"/>
      <c r="H12" s="411"/>
      <c r="I12" s="411"/>
      <c r="J12" s="411"/>
      <c r="K12" s="411"/>
      <c r="L12" s="411"/>
      <c r="M12" s="411"/>
      <c r="N12" s="411"/>
      <c r="O12" s="411"/>
      <c r="P12" s="411"/>
      <c r="Q12" s="411"/>
      <c r="R12" s="411"/>
      <c r="S12" s="411"/>
    </row>
    <row r="13" spans="1:19" ht="24" customHeight="1" x14ac:dyDescent="0.45">
      <c r="B13" s="411">
        <v>22</v>
      </c>
      <c r="C13" s="415" t="s">
        <v>689</v>
      </c>
      <c r="D13" s="411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</row>
    <row r="14" spans="1:19" ht="24" customHeight="1" x14ac:dyDescent="0.45">
      <c r="B14" s="119">
        <v>23</v>
      </c>
      <c r="C14" s="415" t="s">
        <v>690</v>
      </c>
    </row>
    <row r="15" spans="1:19" ht="24" customHeight="1" x14ac:dyDescent="0.45">
      <c r="B15" s="411">
        <v>24</v>
      </c>
      <c r="C15" s="415" t="s">
        <v>691</v>
      </c>
    </row>
    <row r="16" spans="1:19" ht="24" customHeight="1" x14ac:dyDescent="0.45">
      <c r="B16" s="119">
        <v>25</v>
      </c>
      <c r="C16" s="415" t="s">
        <v>692</v>
      </c>
    </row>
    <row r="17" spans="2:3" ht="24" customHeight="1" x14ac:dyDescent="0.45">
      <c r="B17" s="411">
        <v>26</v>
      </c>
      <c r="C17" s="415" t="s">
        <v>693</v>
      </c>
    </row>
    <row r="18" spans="2:3" ht="24" customHeight="1" x14ac:dyDescent="0.45">
      <c r="B18" s="119">
        <v>27</v>
      </c>
      <c r="C18" s="415" t="s">
        <v>694</v>
      </c>
    </row>
  </sheetData>
  <phoneticPr fontId="1"/>
  <hyperlinks>
    <hyperlink ref="C3" location="'12'!A1" display="町丁別世帯数及び人口" xr:uid="{5AF5A141-D253-42BC-A6E2-F99A8644EDB8}"/>
    <hyperlink ref="C4" location="'13，14'!A1" display="世帯数及び人口の推移" xr:uid="{3D70F6B7-722F-454A-849E-9AFA1F240877}"/>
    <hyperlink ref="C5" location="'13,14'!A43" display="人口集中地区人口・面積" xr:uid="{9F037A2D-1607-4C70-983F-38BB31D38F24}"/>
    <hyperlink ref="C6" location="'15'!A1" display="年齢５歳階級別人口" xr:uid="{1D3674B1-CDB8-48C8-97D3-99094FB4D3EA}"/>
    <hyperlink ref="C7" location="'16'!A1" display="年齢各歳別人口" xr:uid="{4960CACF-EBAC-4E6F-87FC-CDDD1DC603A7}"/>
    <hyperlink ref="C8" location="'17'!A1" display="大阪府内市区町村別世帯数・人口・面積及び人口密度" xr:uid="{B2CEF514-FF5E-4F70-ACBC-24FDB0822B1B}"/>
    <hyperlink ref="C9" location="'18,19'!A1" display="労働力状態、男女別15歳以上人口" xr:uid="{2DFD7AFD-85FF-423D-BC3B-DEFEB7358732}"/>
    <hyperlink ref="C10" location="'18,19'!A19" display="産業、男女別15歳以上就業者数" xr:uid="{786B57B5-3ADE-4194-97F5-37F37074FCAE}"/>
    <hyperlink ref="C11" location="'20,21,22'!A1" display="従業上の地位、男女別15歳以上人口" xr:uid="{836036B2-3F35-4FE0-98BA-429874DDD4A9}"/>
    <hyperlink ref="C12" location="'20,21,22'!A15" display="住居種別・所有別一般世帯数及び人員" xr:uid="{C4E10C2A-69AD-45FA-8E38-0761BA3769D0}"/>
    <hyperlink ref="C13" location="'20,21,22'!A30" display="住宅種類別一般居住世帯数、世帯人員" xr:uid="{2EF13754-BECA-441A-B6F2-78D8C195A968}"/>
    <hyperlink ref="C14" location="'23,24'!A1" display="住宅種別、所有の別、一般世帯数及び人員（居住階層 ― 特掲）" xr:uid="{1992CF58-6E6F-460C-AFBC-57ECD2848C26}"/>
    <hyperlink ref="C15" location="'23,24'!A19" display="一般世帯の家族類型、親族人員別世帯数" xr:uid="{11448A6C-B827-4295-A05B-85EDE4AF10A3}"/>
    <hyperlink ref="C16" location="'25'!A1" display="流出人口" xr:uid="{E11E51D6-00D5-4506-84E7-0E9217DF5CD8}"/>
    <hyperlink ref="C17" location="'26つづき'!A1" display="流入人口" xr:uid="{AC06B7AF-9E5C-4603-86F7-65DCB52CB56A}"/>
    <hyperlink ref="C18" location="'26,27'!A31" display="夜間人口・昼間人口" xr:uid="{EC69B13C-01F9-4830-AF43-ACFD2D5C10EF}"/>
  </hyperlinks>
  <pageMargins left="0.51181102362204722" right="0.31496062992125984" top="0.55118110236220474" bottom="0.55118110236220474" header="0.31496062992125984" footer="0.31496062992125984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D527B-18D0-43F6-BA8F-3836229149DC}">
  <dimension ref="A1:V85"/>
  <sheetViews>
    <sheetView view="pageBreakPreview" zoomScale="90" zoomScaleNormal="100" zoomScaleSheetLayoutView="90" workbookViewId="0">
      <selection sqref="A1:K1"/>
    </sheetView>
  </sheetViews>
  <sheetFormatPr defaultRowHeight="13.2" x14ac:dyDescent="0.45"/>
  <cols>
    <col min="1" max="2" width="1.59765625" style="78" customWidth="1"/>
    <col min="3" max="3" width="2.09765625" style="79" customWidth="1"/>
    <col min="4" max="4" width="10.59765625" style="80" customWidth="1"/>
    <col min="5" max="5" width="1.59765625" style="78" customWidth="1"/>
    <col min="6" max="7" width="10.59765625" style="81" customWidth="1"/>
    <col min="8" max="8" width="10.59765625" style="82" customWidth="1"/>
    <col min="9" max="10" width="10.59765625" style="81" customWidth="1"/>
    <col min="11" max="11" width="10.59765625" style="82" customWidth="1"/>
    <col min="12" max="13" width="1.59765625" style="76" customWidth="1"/>
    <col min="14" max="14" width="2.09765625" style="77" customWidth="1"/>
    <col min="15" max="15" width="10.59765625" style="77" customWidth="1"/>
    <col min="16" max="16" width="1.59765625" style="76" customWidth="1"/>
    <col min="17" max="22" width="10.59765625" style="76" customWidth="1"/>
    <col min="23" max="261" width="9" style="78"/>
    <col min="262" max="263" width="1.59765625" style="78" customWidth="1"/>
    <col min="264" max="264" width="2.09765625" style="78" customWidth="1"/>
    <col min="265" max="265" width="10.59765625" style="78" customWidth="1"/>
    <col min="266" max="266" width="2.59765625" style="78" customWidth="1"/>
    <col min="267" max="267" width="8.59765625" style="78" customWidth="1"/>
    <col min="268" max="268" width="2.59765625" style="78" customWidth="1"/>
    <col min="269" max="269" width="8.59765625" style="78" customWidth="1"/>
    <col min="270" max="270" width="2.59765625" style="78" customWidth="1"/>
    <col min="271" max="271" width="8.59765625" style="78" customWidth="1"/>
    <col min="272" max="272" width="2.59765625" style="78" customWidth="1"/>
    <col min="273" max="273" width="8.59765625" style="78" customWidth="1"/>
    <col min="274" max="274" width="2.59765625" style="78" customWidth="1"/>
    <col min="275" max="275" width="8.59765625" style="78" customWidth="1"/>
    <col min="276" max="276" width="2.59765625" style="78" customWidth="1"/>
    <col min="277" max="277" width="8.59765625" style="78" customWidth="1"/>
    <col min="278" max="278" width="1.796875" style="78" customWidth="1"/>
    <col min="279" max="517" width="9" style="78"/>
    <col min="518" max="519" width="1.59765625" style="78" customWidth="1"/>
    <col min="520" max="520" width="2.09765625" style="78" customWidth="1"/>
    <col min="521" max="521" width="10.59765625" style="78" customWidth="1"/>
    <col min="522" max="522" width="2.59765625" style="78" customWidth="1"/>
    <col min="523" max="523" width="8.59765625" style="78" customWidth="1"/>
    <col min="524" max="524" width="2.59765625" style="78" customWidth="1"/>
    <col min="525" max="525" width="8.59765625" style="78" customWidth="1"/>
    <col min="526" max="526" width="2.59765625" style="78" customWidth="1"/>
    <col min="527" max="527" width="8.59765625" style="78" customWidth="1"/>
    <col min="528" max="528" width="2.59765625" style="78" customWidth="1"/>
    <col min="529" max="529" width="8.59765625" style="78" customWidth="1"/>
    <col min="530" max="530" width="2.59765625" style="78" customWidth="1"/>
    <col min="531" max="531" width="8.59765625" style="78" customWidth="1"/>
    <col min="532" max="532" width="2.59765625" style="78" customWidth="1"/>
    <col min="533" max="533" width="8.59765625" style="78" customWidth="1"/>
    <col min="534" max="534" width="1.796875" style="78" customWidth="1"/>
    <col min="535" max="773" width="9" style="78"/>
    <col min="774" max="775" width="1.59765625" style="78" customWidth="1"/>
    <col min="776" max="776" width="2.09765625" style="78" customWidth="1"/>
    <col min="777" max="777" width="10.59765625" style="78" customWidth="1"/>
    <col min="778" max="778" width="2.59765625" style="78" customWidth="1"/>
    <col min="779" max="779" width="8.59765625" style="78" customWidth="1"/>
    <col min="780" max="780" width="2.59765625" style="78" customWidth="1"/>
    <col min="781" max="781" width="8.59765625" style="78" customWidth="1"/>
    <col min="782" max="782" width="2.59765625" style="78" customWidth="1"/>
    <col min="783" max="783" width="8.59765625" style="78" customWidth="1"/>
    <col min="784" max="784" width="2.59765625" style="78" customWidth="1"/>
    <col min="785" max="785" width="8.59765625" style="78" customWidth="1"/>
    <col min="786" max="786" width="2.59765625" style="78" customWidth="1"/>
    <col min="787" max="787" width="8.59765625" style="78" customWidth="1"/>
    <col min="788" max="788" width="2.59765625" style="78" customWidth="1"/>
    <col min="789" max="789" width="8.59765625" style="78" customWidth="1"/>
    <col min="790" max="790" width="1.796875" style="78" customWidth="1"/>
    <col min="791" max="1029" width="9" style="78"/>
    <col min="1030" max="1031" width="1.59765625" style="78" customWidth="1"/>
    <col min="1032" max="1032" width="2.09765625" style="78" customWidth="1"/>
    <col min="1033" max="1033" width="10.59765625" style="78" customWidth="1"/>
    <col min="1034" max="1034" width="2.59765625" style="78" customWidth="1"/>
    <col min="1035" max="1035" width="8.59765625" style="78" customWidth="1"/>
    <col min="1036" max="1036" width="2.59765625" style="78" customWidth="1"/>
    <col min="1037" max="1037" width="8.59765625" style="78" customWidth="1"/>
    <col min="1038" max="1038" width="2.59765625" style="78" customWidth="1"/>
    <col min="1039" max="1039" width="8.59765625" style="78" customWidth="1"/>
    <col min="1040" max="1040" width="2.59765625" style="78" customWidth="1"/>
    <col min="1041" max="1041" width="8.59765625" style="78" customWidth="1"/>
    <col min="1042" max="1042" width="2.59765625" style="78" customWidth="1"/>
    <col min="1043" max="1043" width="8.59765625" style="78" customWidth="1"/>
    <col min="1044" max="1044" width="2.59765625" style="78" customWidth="1"/>
    <col min="1045" max="1045" width="8.59765625" style="78" customWidth="1"/>
    <col min="1046" max="1046" width="1.796875" style="78" customWidth="1"/>
    <col min="1047" max="1285" width="9" style="78"/>
    <col min="1286" max="1287" width="1.59765625" style="78" customWidth="1"/>
    <col min="1288" max="1288" width="2.09765625" style="78" customWidth="1"/>
    <col min="1289" max="1289" width="10.59765625" style="78" customWidth="1"/>
    <col min="1290" max="1290" width="2.59765625" style="78" customWidth="1"/>
    <col min="1291" max="1291" width="8.59765625" style="78" customWidth="1"/>
    <col min="1292" max="1292" width="2.59765625" style="78" customWidth="1"/>
    <col min="1293" max="1293" width="8.59765625" style="78" customWidth="1"/>
    <col min="1294" max="1294" width="2.59765625" style="78" customWidth="1"/>
    <col min="1295" max="1295" width="8.59765625" style="78" customWidth="1"/>
    <col min="1296" max="1296" width="2.59765625" style="78" customWidth="1"/>
    <col min="1297" max="1297" width="8.59765625" style="78" customWidth="1"/>
    <col min="1298" max="1298" width="2.59765625" style="78" customWidth="1"/>
    <col min="1299" max="1299" width="8.59765625" style="78" customWidth="1"/>
    <col min="1300" max="1300" width="2.59765625" style="78" customWidth="1"/>
    <col min="1301" max="1301" width="8.59765625" style="78" customWidth="1"/>
    <col min="1302" max="1302" width="1.796875" style="78" customWidth="1"/>
    <col min="1303" max="1541" width="9" style="78"/>
    <col min="1542" max="1543" width="1.59765625" style="78" customWidth="1"/>
    <col min="1544" max="1544" width="2.09765625" style="78" customWidth="1"/>
    <col min="1545" max="1545" width="10.59765625" style="78" customWidth="1"/>
    <col min="1546" max="1546" width="2.59765625" style="78" customWidth="1"/>
    <col min="1547" max="1547" width="8.59765625" style="78" customWidth="1"/>
    <col min="1548" max="1548" width="2.59765625" style="78" customWidth="1"/>
    <col min="1549" max="1549" width="8.59765625" style="78" customWidth="1"/>
    <col min="1550" max="1550" width="2.59765625" style="78" customWidth="1"/>
    <col min="1551" max="1551" width="8.59765625" style="78" customWidth="1"/>
    <col min="1552" max="1552" width="2.59765625" style="78" customWidth="1"/>
    <col min="1553" max="1553" width="8.59765625" style="78" customWidth="1"/>
    <col min="1554" max="1554" width="2.59765625" style="78" customWidth="1"/>
    <col min="1555" max="1555" width="8.59765625" style="78" customWidth="1"/>
    <col min="1556" max="1556" width="2.59765625" style="78" customWidth="1"/>
    <col min="1557" max="1557" width="8.59765625" style="78" customWidth="1"/>
    <col min="1558" max="1558" width="1.796875" style="78" customWidth="1"/>
    <col min="1559" max="1797" width="9" style="78"/>
    <col min="1798" max="1799" width="1.59765625" style="78" customWidth="1"/>
    <col min="1800" max="1800" width="2.09765625" style="78" customWidth="1"/>
    <col min="1801" max="1801" width="10.59765625" style="78" customWidth="1"/>
    <col min="1802" max="1802" width="2.59765625" style="78" customWidth="1"/>
    <col min="1803" max="1803" width="8.59765625" style="78" customWidth="1"/>
    <col min="1804" max="1804" width="2.59765625" style="78" customWidth="1"/>
    <col min="1805" max="1805" width="8.59765625" style="78" customWidth="1"/>
    <col min="1806" max="1806" width="2.59765625" style="78" customWidth="1"/>
    <col min="1807" max="1807" width="8.59765625" style="78" customWidth="1"/>
    <col min="1808" max="1808" width="2.59765625" style="78" customWidth="1"/>
    <col min="1809" max="1809" width="8.59765625" style="78" customWidth="1"/>
    <col min="1810" max="1810" width="2.59765625" style="78" customWidth="1"/>
    <col min="1811" max="1811" width="8.59765625" style="78" customWidth="1"/>
    <col min="1812" max="1812" width="2.59765625" style="78" customWidth="1"/>
    <col min="1813" max="1813" width="8.59765625" style="78" customWidth="1"/>
    <col min="1814" max="1814" width="1.796875" style="78" customWidth="1"/>
    <col min="1815" max="2053" width="9" style="78"/>
    <col min="2054" max="2055" width="1.59765625" style="78" customWidth="1"/>
    <col min="2056" max="2056" width="2.09765625" style="78" customWidth="1"/>
    <col min="2057" max="2057" width="10.59765625" style="78" customWidth="1"/>
    <col min="2058" max="2058" width="2.59765625" style="78" customWidth="1"/>
    <col min="2059" max="2059" width="8.59765625" style="78" customWidth="1"/>
    <col min="2060" max="2060" width="2.59765625" style="78" customWidth="1"/>
    <col min="2061" max="2061" width="8.59765625" style="78" customWidth="1"/>
    <col min="2062" max="2062" width="2.59765625" style="78" customWidth="1"/>
    <col min="2063" max="2063" width="8.59765625" style="78" customWidth="1"/>
    <col min="2064" max="2064" width="2.59765625" style="78" customWidth="1"/>
    <col min="2065" max="2065" width="8.59765625" style="78" customWidth="1"/>
    <col min="2066" max="2066" width="2.59765625" style="78" customWidth="1"/>
    <col min="2067" max="2067" width="8.59765625" style="78" customWidth="1"/>
    <col min="2068" max="2068" width="2.59765625" style="78" customWidth="1"/>
    <col min="2069" max="2069" width="8.59765625" style="78" customWidth="1"/>
    <col min="2070" max="2070" width="1.796875" style="78" customWidth="1"/>
    <col min="2071" max="2309" width="9" style="78"/>
    <col min="2310" max="2311" width="1.59765625" style="78" customWidth="1"/>
    <col min="2312" max="2312" width="2.09765625" style="78" customWidth="1"/>
    <col min="2313" max="2313" width="10.59765625" style="78" customWidth="1"/>
    <col min="2314" max="2314" width="2.59765625" style="78" customWidth="1"/>
    <col min="2315" max="2315" width="8.59765625" style="78" customWidth="1"/>
    <col min="2316" max="2316" width="2.59765625" style="78" customWidth="1"/>
    <col min="2317" max="2317" width="8.59765625" style="78" customWidth="1"/>
    <col min="2318" max="2318" width="2.59765625" style="78" customWidth="1"/>
    <col min="2319" max="2319" width="8.59765625" style="78" customWidth="1"/>
    <col min="2320" max="2320" width="2.59765625" style="78" customWidth="1"/>
    <col min="2321" max="2321" width="8.59765625" style="78" customWidth="1"/>
    <col min="2322" max="2322" width="2.59765625" style="78" customWidth="1"/>
    <col min="2323" max="2323" width="8.59765625" style="78" customWidth="1"/>
    <col min="2324" max="2324" width="2.59765625" style="78" customWidth="1"/>
    <col min="2325" max="2325" width="8.59765625" style="78" customWidth="1"/>
    <col min="2326" max="2326" width="1.796875" style="78" customWidth="1"/>
    <col min="2327" max="2565" width="9" style="78"/>
    <col min="2566" max="2567" width="1.59765625" style="78" customWidth="1"/>
    <col min="2568" max="2568" width="2.09765625" style="78" customWidth="1"/>
    <col min="2569" max="2569" width="10.59765625" style="78" customWidth="1"/>
    <col min="2570" max="2570" width="2.59765625" style="78" customWidth="1"/>
    <col min="2571" max="2571" width="8.59765625" style="78" customWidth="1"/>
    <col min="2572" max="2572" width="2.59765625" style="78" customWidth="1"/>
    <col min="2573" max="2573" width="8.59765625" style="78" customWidth="1"/>
    <col min="2574" max="2574" width="2.59765625" style="78" customWidth="1"/>
    <col min="2575" max="2575" width="8.59765625" style="78" customWidth="1"/>
    <col min="2576" max="2576" width="2.59765625" style="78" customWidth="1"/>
    <col min="2577" max="2577" width="8.59765625" style="78" customWidth="1"/>
    <col min="2578" max="2578" width="2.59765625" style="78" customWidth="1"/>
    <col min="2579" max="2579" width="8.59765625" style="78" customWidth="1"/>
    <col min="2580" max="2580" width="2.59765625" style="78" customWidth="1"/>
    <col min="2581" max="2581" width="8.59765625" style="78" customWidth="1"/>
    <col min="2582" max="2582" width="1.796875" style="78" customWidth="1"/>
    <col min="2583" max="2821" width="9" style="78"/>
    <col min="2822" max="2823" width="1.59765625" style="78" customWidth="1"/>
    <col min="2824" max="2824" width="2.09765625" style="78" customWidth="1"/>
    <col min="2825" max="2825" width="10.59765625" style="78" customWidth="1"/>
    <col min="2826" max="2826" width="2.59765625" style="78" customWidth="1"/>
    <col min="2827" max="2827" width="8.59765625" style="78" customWidth="1"/>
    <col min="2828" max="2828" width="2.59765625" style="78" customWidth="1"/>
    <col min="2829" max="2829" width="8.59765625" style="78" customWidth="1"/>
    <col min="2830" max="2830" width="2.59765625" style="78" customWidth="1"/>
    <col min="2831" max="2831" width="8.59765625" style="78" customWidth="1"/>
    <col min="2832" max="2832" width="2.59765625" style="78" customWidth="1"/>
    <col min="2833" max="2833" width="8.59765625" style="78" customWidth="1"/>
    <col min="2834" max="2834" width="2.59765625" style="78" customWidth="1"/>
    <col min="2835" max="2835" width="8.59765625" style="78" customWidth="1"/>
    <col min="2836" max="2836" width="2.59765625" style="78" customWidth="1"/>
    <col min="2837" max="2837" width="8.59765625" style="78" customWidth="1"/>
    <col min="2838" max="2838" width="1.796875" style="78" customWidth="1"/>
    <col min="2839" max="3077" width="9" style="78"/>
    <col min="3078" max="3079" width="1.59765625" style="78" customWidth="1"/>
    <col min="3080" max="3080" width="2.09765625" style="78" customWidth="1"/>
    <col min="3081" max="3081" width="10.59765625" style="78" customWidth="1"/>
    <col min="3082" max="3082" width="2.59765625" style="78" customWidth="1"/>
    <col min="3083" max="3083" width="8.59765625" style="78" customWidth="1"/>
    <col min="3084" max="3084" width="2.59765625" style="78" customWidth="1"/>
    <col min="3085" max="3085" width="8.59765625" style="78" customWidth="1"/>
    <col min="3086" max="3086" width="2.59765625" style="78" customWidth="1"/>
    <col min="3087" max="3087" width="8.59765625" style="78" customWidth="1"/>
    <col min="3088" max="3088" width="2.59765625" style="78" customWidth="1"/>
    <col min="3089" max="3089" width="8.59765625" style="78" customWidth="1"/>
    <col min="3090" max="3090" width="2.59765625" style="78" customWidth="1"/>
    <col min="3091" max="3091" width="8.59765625" style="78" customWidth="1"/>
    <col min="3092" max="3092" width="2.59765625" style="78" customWidth="1"/>
    <col min="3093" max="3093" width="8.59765625" style="78" customWidth="1"/>
    <col min="3094" max="3094" width="1.796875" style="78" customWidth="1"/>
    <col min="3095" max="3333" width="9" style="78"/>
    <col min="3334" max="3335" width="1.59765625" style="78" customWidth="1"/>
    <col min="3336" max="3336" width="2.09765625" style="78" customWidth="1"/>
    <col min="3337" max="3337" width="10.59765625" style="78" customWidth="1"/>
    <col min="3338" max="3338" width="2.59765625" style="78" customWidth="1"/>
    <col min="3339" max="3339" width="8.59765625" style="78" customWidth="1"/>
    <col min="3340" max="3340" width="2.59765625" style="78" customWidth="1"/>
    <col min="3341" max="3341" width="8.59765625" style="78" customWidth="1"/>
    <col min="3342" max="3342" width="2.59765625" style="78" customWidth="1"/>
    <col min="3343" max="3343" width="8.59765625" style="78" customWidth="1"/>
    <col min="3344" max="3344" width="2.59765625" style="78" customWidth="1"/>
    <col min="3345" max="3345" width="8.59765625" style="78" customWidth="1"/>
    <col min="3346" max="3346" width="2.59765625" style="78" customWidth="1"/>
    <col min="3347" max="3347" width="8.59765625" style="78" customWidth="1"/>
    <col min="3348" max="3348" width="2.59765625" style="78" customWidth="1"/>
    <col min="3349" max="3349" width="8.59765625" style="78" customWidth="1"/>
    <col min="3350" max="3350" width="1.796875" style="78" customWidth="1"/>
    <col min="3351" max="3589" width="9" style="78"/>
    <col min="3590" max="3591" width="1.59765625" style="78" customWidth="1"/>
    <col min="3592" max="3592" width="2.09765625" style="78" customWidth="1"/>
    <col min="3593" max="3593" width="10.59765625" style="78" customWidth="1"/>
    <col min="3594" max="3594" width="2.59765625" style="78" customWidth="1"/>
    <col min="3595" max="3595" width="8.59765625" style="78" customWidth="1"/>
    <col min="3596" max="3596" width="2.59765625" style="78" customWidth="1"/>
    <col min="3597" max="3597" width="8.59765625" style="78" customWidth="1"/>
    <col min="3598" max="3598" width="2.59765625" style="78" customWidth="1"/>
    <col min="3599" max="3599" width="8.59765625" style="78" customWidth="1"/>
    <col min="3600" max="3600" width="2.59765625" style="78" customWidth="1"/>
    <col min="3601" max="3601" width="8.59765625" style="78" customWidth="1"/>
    <col min="3602" max="3602" width="2.59765625" style="78" customWidth="1"/>
    <col min="3603" max="3603" width="8.59765625" style="78" customWidth="1"/>
    <col min="3604" max="3604" width="2.59765625" style="78" customWidth="1"/>
    <col min="3605" max="3605" width="8.59765625" style="78" customWidth="1"/>
    <col min="3606" max="3606" width="1.796875" style="78" customWidth="1"/>
    <col min="3607" max="3845" width="9" style="78"/>
    <col min="3846" max="3847" width="1.59765625" style="78" customWidth="1"/>
    <col min="3848" max="3848" width="2.09765625" style="78" customWidth="1"/>
    <col min="3849" max="3849" width="10.59765625" style="78" customWidth="1"/>
    <col min="3850" max="3850" width="2.59765625" style="78" customWidth="1"/>
    <col min="3851" max="3851" width="8.59765625" style="78" customWidth="1"/>
    <col min="3852" max="3852" width="2.59765625" style="78" customWidth="1"/>
    <col min="3853" max="3853" width="8.59765625" style="78" customWidth="1"/>
    <col min="3854" max="3854" width="2.59765625" style="78" customWidth="1"/>
    <col min="3855" max="3855" width="8.59765625" style="78" customWidth="1"/>
    <col min="3856" max="3856" width="2.59765625" style="78" customWidth="1"/>
    <col min="3857" max="3857" width="8.59765625" style="78" customWidth="1"/>
    <col min="3858" max="3858" width="2.59765625" style="78" customWidth="1"/>
    <col min="3859" max="3859" width="8.59765625" style="78" customWidth="1"/>
    <col min="3860" max="3860" width="2.59765625" style="78" customWidth="1"/>
    <col min="3861" max="3861" width="8.59765625" style="78" customWidth="1"/>
    <col min="3862" max="3862" width="1.796875" style="78" customWidth="1"/>
    <col min="3863" max="4101" width="9" style="78"/>
    <col min="4102" max="4103" width="1.59765625" style="78" customWidth="1"/>
    <col min="4104" max="4104" width="2.09765625" style="78" customWidth="1"/>
    <col min="4105" max="4105" width="10.59765625" style="78" customWidth="1"/>
    <col min="4106" max="4106" width="2.59765625" style="78" customWidth="1"/>
    <col min="4107" max="4107" width="8.59765625" style="78" customWidth="1"/>
    <col min="4108" max="4108" width="2.59765625" style="78" customWidth="1"/>
    <col min="4109" max="4109" width="8.59765625" style="78" customWidth="1"/>
    <col min="4110" max="4110" width="2.59765625" style="78" customWidth="1"/>
    <col min="4111" max="4111" width="8.59765625" style="78" customWidth="1"/>
    <col min="4112" max="4112" width="2.59765625" style="78" customWidth="1"/>
    <col min="4113" max="4113" width="8.59765625" style="78" customWidth="1"/>
    <col min="4114" max="4114" width="2.59765625" style="78" customWidth="1"/>
    <col min="4115" max="4115" width="8.59765625" style="78" customWidth="1"/>
    <col min="4116" max="4116" width="2.59765625" style="78" customWidth="1"/>
    <col min="4117" max="4117" width="8.59765625" style="78" customWidth="1"/>
    <col min="4118" max="4118" width="1.796875" style="78" customWidth="1"/>
    <col min="4119" max="4357" width="9" style="78"/>
    <col min="4358" max="4359" width="1.59765625" style="78" customWidth="1"/>
    <col min="4360" max="4360" width="2.09765625" style="78" customWidth="1"/>
    <col min="4361" max="4361" width="10.59765625" style="78" customWidth="1"/>
    <col min="4362" max="4362" width="2.59765625" style="78" customWidth="1"/>
    <col min="4363" max="4363" width="8.59765625" style="78" customWidth="1"/>
    <col min="4364" max="4364" width="2.59765625" style="78" customWidth="1"/>
    <col min="4365" max="4365" width="8.59765625" style="78" customWidth="1"/>
    <col min="4366" max="4366" width="2.59765625" style="78" customWidth="1"/>
    <col min="4367" max="4367" width="8.59765625" style="78" customWidth="1"/>
    <col min="4368" max="4368" width="2.59765625" style="78" customWidth="1"/>
    <col min="4369" max="4369" width="8.59765625" style="78" customWidth="1"/>
    <col min="4370" max="4370" width="2.59765625" style="78" customWidth="1"/>
    <col min="4371" max="4371" width="8.59765625" style="78" customWidth="1"/>
    <col min="4372" max="4372" width="2.59765625" style="78" customWidth="1"/>
    <col min="4373" max="4373" width="8.59765625" style="78" customWidth="1"/>
    <col min="4374" max="4374" width="1.796875" style="78" customWidth="1"/>
    <col min="4375" max="4613" width="9" style="78"/>
    <col min="4614" max="4615" width="1.59765625" style="78" customWidth="1"/>
    <col min="4616" max="4616" width="2.09765625" style="78" customWidth="1"/>
    <col min="4617" max="4617" width="10.59765625" style="78" customWidth="1"/>
    <col min="4618" max="4618" width="2.59765625" style="78" customWidth="1"/>
    <col min="4619" max="4619" width="8.59765625" style="78" customWidth="1"/>
    <col min="4620" max="4620" width="2.59765625" style="78" customWidth="1"/>
    <col min="4621" max="4621" width="8.59765625" style="78" customWidth="1"/>
    <col min="4622" max="4622" width="2.59765625" style="78" customWidth="1"/>
    <col min="4623" max="4623" width="8.59765625" style="78" customWidth="1"/>
    <col min="4624" max="4624" width="2.59765625" style="78" customWidth="1"/>
    <col min="4625" max="4625" width="8.59765625" style="78" customWidth="1"/>
    <col min="4626" max="4626" width="2.59765625" style="78" customWidth="1"/>
    <col min="4627" max="4627" width="8.59765625" style="78" customWidth="1"/>
    <col min="4628" max="4628" width="2.59765625" style="78" customWidth="1"/>
    <col min="4629" max="4629" width="8.59765625" style="78" customWidth="1"/>
    <col min="4630" max="4630" width="1.796875" style="78" customWidth="1"/>
    <col min="4631" max="4869" width="9" style="78"/>
    <col min="4870" max="4871" width="1.59765625" style="78" customWidth="1"/>
    <col min="4872" max="4872" width="2.09765625" style="78" customWidth="1"/>
    <col min="4873" max="4873" width="10.59765625" style="78" customWidth="1"/>
    <col min="4874" max="4874" width="2.59765625" style="78" customWidth="1"/>
    <col min="4875" max="4875" width="8.59765625" style="78" customWidth="1"/>
    <col min="4876" max="4876" width="2.59765625" style="78" customWidth="1"/>
    <col min="4877" max="4877" width="8.59765625" style="78" customWidth="1"/>
    <col min="4878" max="4878" width="2.59765625" style="78" customWidth="1"/>
    <col min="4879" max="4879" width="8.59765625" style="78" customWidth="1"/>
    <col min="4880" max="4880" width="2.59765625" style="78" customWidth="1"/>
    <col min="4881" max="4881" width="8.59765625" style="78" customWidth="1"/>
    <col min="4882" max="4882" width="2.59765625" style="78" customWidth="1"/>
    <col min="4883" max="4883" width="8.59765625" style="78" customWidth="1"/>
    <col min="4884" max="4884" width="2.59765625" style="78" customWidth="1"/>
    <col min="4885" max="4885" width="8.59765625" style="78" customWidth="1"/>
    <col min="4886" max="4886" width="1.796875" style="78" customWidth="1"/>
    <col min="4887" max="5125" width="9" style="78"/>
    <col min="5126" max="5127" width="1.59765625" style="78" customWidth="1"/>
    <col min="5128" max="5128" width="2.09765625" style="78" customWidth="1"/>
    <col min="5129" max="5129" width="10.59765625" style="78" customWidth="1"/>
    <col min="5130" max="5130" width="2.59765625" style="78" customWidth="1"/>
    <col min="5131" max="5131" width="8.59765625" style="78" customWidth="1"/>
    <col min="5132" max="5132" width="2.59765625" style="78" customWidth="1"/>
    <col min="5133" max="5133" width="8.59765625" style="78" customWidth="1"/>
    <col min="5134" max="5134" width="2.59765625" style="78" customWidth="1"/>
    <col min="5135" max="5135" width="8.59765625" style="78" customWidth="1"/>
    <col min="5136" max="5136" width="2.59765625" style="78" customWidth="1"/>
    <col min="5137" max="5137" width="8.59765625" style="78" customWidth="1"/>
    <col min="5138" max="5138" width="2.59765625" style="78" customWidth="1"/>
    <col min="5139" max="5139" width="8.59765625" style="78" customWidth="1"/>
    <col min="5140" max="5140" width="2.59765625" style="78" customWidth="1"/>
    <col min="5141" max="5141" width="8.59765625" style="78" customWidth="1"/>
    <col min="5142" max="5142" width="1.796875" style="78" customWidth="1"/>
    <col min="5143" max="5381" width="9" style="78"/>
    <col min="5382" max="5383" width="1.59765625" style="78" customWidth="1"/>
    <col min="5384" max="5384" width="2.09765625" style="78" customWidth="1"/>
    <col min="5385" max="5385" width="10.59765625" style="78" customWidth="1"/>
    <col min="5386" max="5386" width="2.59765625" style="78" customWidth="1"/>
    <col min="5387" max="5387" width="8.59765625" style="78" customWidth="1"/>
    <col min="5388" max="5388" width="2.59765625" style="78" customWidth="1"/>
    <col min="5389" max="5389" width="8.59765625" style="78" customWidth="1"/>
    <col min="5390" max="5390" width="2.59765625" style="78" customWidth="1"/>
    <col min="5391" max="5391" width="8.59765625" style="78" customWidth="1"/>
    <col min="5392" max="5392" width="2.59765625" style="78" customWidth="1"/>
    <col min="5393" max="5393" width="8.59765625" style="78" customWidth="1"/>
    <col min="5394" max="5394" width="2.59765625" style="78" customWidth="1"/>
    <col min="5395" max="5395" width="8.59765625" style="78" customWidth="1"/>
    <col min="5396" max="5396" width="2.59765625" style="78" customWidth="1"/>
    <col min="5397" max="5397" width="8.59765625" style="78" customWidth="1"/>
    <col min="5398" max="5398" width="1.796875" style="78" customWidth="1"/>
    <col min="5399" max="5637" width="9" style="78"/>
    <col min="5638" max="5639" width="1.59765625" style="78" customWidth="1"/>
    <col min="5640" max="5640" width="2.09765625" style="78" customWidth="1"/>
    <col min="5641" max="5641" width="10.59765625" style="78" customWidth="1"/>
    <col min="5642" max="5642" width="2.59765625" style="78" customWidth="1"/>
    <col min="5643" max="5643" width="8.59765625" style="78" customWidth="1"/>
    <col min="5644" max="5644" width="2.59765625" style="78" customWidth="1"/>
    <col min="5645" max="5645" width="8.59765625" style="78" customWidth="1"/>
    <col min="5646" max="5646" width="2.59765625" style="78" customWidth="1"/>
    <col min="5647" max="5647" width="8.59765625" style="78" customWidth="1"/>
    <col min="5648" max="5648" width="2.59765625" style="78" customWidth="1"/>
    <col min="5649" max="5649" width="8.59765625" style="78" customWidth="1"/>
    <col min="5650" max="5650" width="2.59765625" style="78" customWidth="1"/>
    <col min="5651" max="5651" width="8.59765625" style="78" customWidth="1"/>
    <col min="5652" max="5652" width="2.59765625" style="78" customWidth="1"/>
    <col min="5653" max="5653" width="8.59765625" style="78" customWidth="1"/>
    <col min="5654" max="5654" width="1.796875" style="78" customWidth="1"/>
    <col min="5655" max="5893" width="9" style="78"/>
    <col min="5894" max="5895" width="1.59765625" style="78" customWidth="1"/>
    <col min="5896" max="5896" width="2.09765625" style="78" customWidth="1"/>
    <col min="5897" max="5897" width="10.59765625" style="78" customWidth="1"/>
    <col min="5898" max="5898" width="2.59765625" style="78" customWidth="1"/>
    <col min="5899" max="5899" width="8.59765625" style="78" customWidth="1"/>
    <col min="5900" max="5900" width="2.59765625" style="78" customWidth="1"/>
    <col min="5901" max="5901" width="8.59765625" style="78" customWidth="1"/>
    <col min="5902" max="5902" width="2.59765625" style="78" customWidth="1"/>
    <col min="5903" max="5903" width="8.59765625" style="78" customWidth="1"/>
    <col min="5904" max="5904" width="2.59765625" style="78" customWidth="1"/>
    <col min="5905" max="5905" width="8.59765625" style="78" customWidth="1"/>
    <col min="5906" max="5906" width="2.59765625" style="78" customWidth="1"/>
    <col min="5907" max="5907" width="8.59765625" style="78" customWidth="1"/>
    <col min="5908" max="5908" width="2.59765625" style="78" customWidth="1"/>
    <col min="5909" max="5909" width="8.59765625" style="78" customWidth="1"/>
    <col min="5910" max="5910" width="1.796875" style="78" customWidth="1"/>
    <col min="5911" max="6149" width="9" style="78"/>
    <col min="6150" max="6151" width="1.59765625" style="78" customWidth="1"/>
    <col min="6152" max="6152" width="2.09765625" style="78" customWidth="1"/>
    <col min="6153" max="6153" width="10.59765625" style="78" customWidth="1"/>
    <col min="6154" max="6154" width="2.59765625" style="78" customWidth="1"/>
    <col min="6155" max="6155" width="8.59765625" style="78" customWidth="1"/>
    <col min="6156" max="6156" width="2.59765625" style="78" customWidth="1"/>
    <col min="6157" max="6157" width="8.59765625" style="78" customWidth="1"/>
    <col min="6158" max="6158" width="2.59765625" style="78" customWidth="1"/>
    <col min="6159" max="6159" width="8.59765625" style="78" customWidth="1"/>
    <col min="6160" max="6160" width="2.59765625" style="78" customWidth="1"/>
    <col min="6161" max="6161" width="8.59765625" style="78" customWidth="1"/>
    <col min="6162" max="6162" width="2.59765625" style="78" customWidth="1"/>
    <col min="6163" max="6163" width="8.59765625" style="78" customWidth="1"/>
    <col min="6164" max="6164" width="2.59765625" style="78" customWidth="1"/>
    <col min="6165" max="6165" width="8.59765625" style="78" customWidth="1"/>
    <col min="6166" max="6166" width="1.796875" style="78" customWidth="1"/>
    <col min="6167" max="6405" width="9" style="78"/>
    <col min="6406" max="6407" width="1.59765625" style="78" customWidth="1"/>
    <col min="6408" max="6408" width="2.09765625" style="78" customWidth="1"/>
    <col min="6409" max="6409" width="10.59765625" style="78" customWidth="1"/>
    <col min="6410" max="6410" width="2.59765625" style="78" customWidth="1"/>
    <col min="6411" max="6411" width="8.59765625" style="78" customWidth="1"/>
    <col min="6412" max="6412" width="2.59765625" style="78" customWidth="1"/>
    <col min="6413" max="6413" width="8.59765625" style="78" customWidth="1"/>
    <col min="6414" max="6414" width="2.59765625" style="78" customWidth="1"/>
    <col min="6415" max="6415" width="8.59765625" style="78" customWidth="1"/>
    <col min="6416" max="6416" width="2.59765625" style="78" customWidth="1"/>
    <col min="6417" max="6417" width="8.59765625" style="78" customWidth="1"/>
    <col min="6418" max="6418" width="2.59765625" style="78" customWidth="1"/>
    <col min="6419" max="6419" width="8.59765625" style="78" customWidth="1"/>
    <col min="6420" max="6420" width="2.59765625" style="78" customWidth="1"/>
    <col min="6421" max="6421" width="8.59765625" style="78" customWidth="1"/>
    <col min="6422" max="6422" width="1.796875" style="78" customWidth="1"/>
    <col min="6423" max="6661" width="9" style="78"/>
    <col min="6662" max="6663" width="1.59765625" style="78" customWidth="1"/>
    <col min="6664" max="6664" width="2.09765625" style="78" customWidth="1"/>
    <col min="6665" max="6665" width="10.59765625" style="78" customWidth="1"/>
    <col min="6666" max="6666" width="2.59765625" style="78" customWidth="1"/>
    <col min="6667" max="6667" width="8.59765625" style="78" customWidth="1"/>
    <col min="6668" max="6668" width="2.59765625" style="78" customWidth="1"/>
    <col min="6669" max="6669" width="8.59765625" style="78" customWidth="1"/>
    <col min="6670" max="6670" width="2.59765625" style="78" customWidth="1"/>
    <col min="6671" max="6671" width="8.59765625" style="78" customWidth="1"/>
    <col min="6672" max="6672" width="2.59765625" style="78" customWidth="1"/>
    <col min="6673" max="6673" width="8.59765625" style="78" customWidth="1"/>
    <col min="6674" max="6674" width="2.59765625" style="78" customWidth="1"/>
    <col min="6675" max="6675" width="8.59765625" style="78" customWidth="1"/>
    <col min="6676" max="6676" width="2.59765625" style="78" customWidth="1"/>
    <col min="6677" max="6677" width="8.59765625" style="78" customWidth="1"/>
    <col min="6678" max="6678" width="1.796875" style="78" customWidth="1"/>
    <col min="6679" max="6917" width="9" style="78"/>
    <col min="6918" max="6919" width="1.59765625" style="78" customWidth="1"/>
    <col min="6920" max="6920" width="2.09765625" style="78" customWidth="1"/>
    <col min="6921" max="6921" width="10.59765625" style="78" customWidth="1"/>
    <col min="6922" max="6922" width="2.59765625" style="78" customWidth="1"/>
    <col min="6923" max="6923" width="8.59765625" style="78" customWidth="1"/>
    <col min="6924" max="6924" width="2.59765625" style="78" customWidth="1"/>
    <col min="6925" max="6925" width="8.59765625" style="78" customWidth="1"/>
    <col min="6926" max="6926" width="2.59765625" style="78" customWidth="1"/>
    <col min="6927" max="6927" width="8.59765625" style="78" customWidth="1"/>
    <col min="6928" max="6928" width="2.59765625" style="78" customWidth="1"/>
    <col min="6929" max="6929" width="8.59765625" style="78" customWidth="1"/>
    <col min="6930" max="6930" width="2.59765625" style="78" customWidth="1"/>
    <col min="6931" max="6931" width="8.59765625" style="78" customWidth="1"/>
    <col min="6932" max="6932" width="2.59765625" style="78" customWidth="1"/>
    <col min="6933" max="6933" width="8.59765625" style="78" customWidth="1"/>
    <col min="6934" max="6934" width="1.796875" style="78" customWidth="1"/>
    <col min="6935" max="7173" width="9" style="78"/>
    <col min="7174" max="7175" width="1.59765625" style="78" customWidth="1"/>
    <col min="7176" max="7176" width="2.09765625" style="78" customWidth="1"/>
    <col min="7177" max="7177" width="10.59765625" style="78" customWidth="1"/>
    <col min="7178" max="7178" width="2.59765625" style="78" customWidth="1"/>
    <col min="7179" max="7179" width="8.59765625" style="78" customWidth="1"/>
    <col min="7180" max="7180" width="2.59765625" style="78" customWidth="1"/>
    <col min="7181" max="7181" width="8.59765625" style="78" customWidth="1"/>
    <col min="7182" max="7182" width="2.59765625" style="78" customWidth="1"/>
    <col min="7183" max="7183" width="8.59765625" style="78" customWidth="1"/>
    <col min="7184" max="7184" width="2.59765625" style="78" customWidth="1"/>
    <col min="7185" max="7185" width="8.59765625" style="78" customWidth="1"/>
    <col min="7186" max="7186" width="2.59765625" style="78" customWidth="1"/>
    <col min="7187" max="7187" width="8.59765625" style="78" customWidth="1"/>
    <col min="7188" max="7188" width="2.59765625" style="78" customWidth="1"/>
    <col min="7189" max="7189" width="8.59765625" style="78" customWidth="1"/>
    <col min="7190" max="7190" width="1.796875" style="78" customWidth="1"/>
    <col min="7191" max="7429" width="9" style="78"/>
    <col min="7430" max="7431" width="1.59765625" style="78" customWidth="1"/>
    <col min="7432" max="7432" width="2.09765625" style="78" customWidth="1"/>
    <col min="7433" max="7433" width="10.59765625" style="78" customWidth="1"/>
    <col min="7434" max="7434" width="2.59765625" style="78" customWidth="1"/>
    <col min="7435" max="7435" width="8.59765625" style="78" customWidth="1"/>
    <col min="7436" max="7436" width="2.59765625" style="78" customWidth="1"/>
    <col min="7437" max="7437" width="8.59765625" style="78" customWidth="1"/>
    <col min="7438" max="7438" width="2.59765625" style="78" customWidth="1"/>
    <col min="7439" max="7439" width="8.59765625" style="78" customWidth="1"/>
    <col min="7440" max="7440" width="2.59765625" style="78" customWidth="1"/>
    <col min="7441" max="7441" width="8.59765625" style="78" customWidth="1"/>
    <col min="7442" max="7442" width="2.59765625" style="78" customWidth="1"/>
    <col min="7443" max="7443" width="8.59765625" style="78" customWidth="1"/>
    <col min="7444" max="7444" width="2.59765625" style="78" customWidth="1"/>
    <col min="7445" max="7445" width="8.59765625" style="78" customWidth="1"/>
    <col min="7446" max="7446" width="1.796875" style="78" customWidth="1"/>
    <col min="7447" max="7685" width="9" style="78"/>
    <col min="7686" max="7687" width="1.59765625" style="78" customWidth="1"/>
    <col min="7688" max="7688" width="2.09765625" style="78" customWidth="1"/>
    <col min="7689" max="7689" width="10.59765625" style="78" customWidth="1"/>
    <col min="7690" max="7690" width="2.59765625" style="78" customWidth="1"/>
    <col min="7691" max="7691" width="8.59765625" style="78" customWidth="1"/>
    <col min="7692" max="7692" width="2.59765625" style="78" customWidth="1"/>
    <col min="7693" max="7693" width="8.59765625" style="78" customWidth="1"/>
    <col min="7694" max="7694" width="2.59765625" style="78" customWidth="1"/>
    <col min="7695" max="7695" width="8.59765625" style="78" customWidth="1"/>
    <col min="7696" max="7696" width="2.59765625" style="78" customWidth="1"/>
    <col min="7697" max="7697" width="8.59765625" style="78" customWidth="1"/>
    <col min="7698" max="7698" width="2.59765625" style="78" customWidth="1"/>
    <col min="7699" max="7699" width="8.59765625" style="78" customWidth="1"/>
    <col min="7700" max="7700" width="2.59765625" style="78" customWidth="1"/>
    <col min="7701" max="7701" width="8.59765625" style="78" customWidth="1"/>
    <col min="7702" max="7702" width="1.796875" style="78" customWidth="1"/>
    <col min="7703" max="7941" width="9" style="78"/>
    <col min="7942" max="7943" width="1.59765625" style="78" customWidth="1"/>
    <col min="7944" max="7944" width="2.09765625" style="78" customWidth="1"/>
    <col min="7945" max="7945" width="10.59765625" style="78" customWidth="1"/>
    <col min="7946" max="7946" width="2.59765625" style="78" customWidth="1"/>
    <col min="7947" max="7947" width="8.59765625" style="78" customWidth="1"/>
    <col min="7948" max="7948" width="2.59765625" style="78" customWidth="1"/>
    <col min="7949" max="7949" width="8.59765625" style="78" customWidth="1"/>
    <col min="7950" max="7950" width="2.59765625" style="78" customWidth="1"/>
    <col min="7951" max="7951" width="8.59765625" style="78" customWidth="1"/>
    <col min="7952" max="7952" width="2.59765625" style="78" customWidth="1"/>
    <col min="7953" max="7953" width="8.59765625" style="78" customWidth="1"/>
    <col min="7954" max="7954" width="2.59765625" style="78" customWidth="1"/>
    <col min="7955" max="7955" width="8.59765625" style="78" customWidth="1"/>
    <col min="7956" max="7956" width="2.59765625" style="78" customWidth="1"/>
    <col min="7957" max="7957" width="8.59765625" style="78" customWidth="1"/>
    <col min="7958" max="7958" width="1.796875" style="78" customWidth="1"/>
    <col min="7959" max="8197" width="9" style="78"/>
    <col min="8198" max="8199" width="1.59765625" style="78" customWidth="1"/>
    <col min="8200" max="8200" width="2.09765625" style="78" customWidth="1"/>
    <col min="8201" max="8201" width="10.59765625" style="78" customWidth="1"/>
    <col min="8202" max="8202" width="2.59765625" style="78" customWidth="1"/>
    <col min="8203" max="8203" width="8.59765625" style="78" customWidth="1"/>
    <col min="8204" max="8204" width="2.59765625" style="78" customWidth="1"/>
    <col min="8205" max="8205" width="8.59765625" style="78" customWidth="1"/>
    <col min="8206" max="8206" width="2.59765625" style="78" customWidth="1"/>
    <col min="8207" max="8207" width="8.59765625" style="78" customWidth="1"/>
    <col min="8208" max="8208" width="2.59765625" style="78" customWidth="1"/>
    <col min="8209" max="8209" width="8.59765625" style="78" customWidth="1"/>
    <col min="8210" max="8210" width="2.59765625" style="78" customWidth="1"/>
    <col min="8211" max="8211" width="8.59765625" style="78" customWidth="1"/>
    <col min="8212" max="8212" width="2.59765625" style="78" customWidth="1"/>
    <col min="8213" max="8213" width="8.59765625" style="78" customWidth="1"/>
    <col min="8214" max="8214" width="1.796875" style="78" customWidth="1"/>
    <col min="8215" max="8453" width="9" style="78"/>
    <col min="8454" max="8455" width="1.59765625" style="78" customWidth="1"/>
    <col min="8456" max="8456" width="2.09765625" style="78" customWidth="1"/>
    <col min="8457" max="8457" width="10.59765625" style="78" customWidth="1"/>
    <col min="8458" max="8458" width="2.59765625" style="78" customWidth="1"/>
    <col min="8459" max="8459" width="8.59765625" style="78" customWidth="1"/>
    <col min="8460" max="8460" width="2.59765625" style="78" customWidth="1"/>
    <col min="8461" max="8461" width="8.59765625" style="78" customWidth="1"/>
    <col min="8462" max="8462" width="2.59765625" style="78" customWidth="1"/>
    <col min="8463" max="8463" width="8.59765625" style="78" customWidth="1"/>
    <col min="8464" max="8464" width="2.59765625" style="78" customWidth="1"/>
    <col min="8465" max="8465" width="8.59765625" style="78" customWidth="1"/>
    <col min="8466" max="8466" width="2.59765625" style="78" customWidth="1"/>
    <col min="8467" max="8467" width="8.59765625" style="78" customWidth="1"/>
    <col min="8468" max="8468" width="2.59765625" style="78" customWidth="1"/>
    <col min="8469" max="8469" width="8.59765625" style="78" customWidth="1"/>
    <col min="8470" max="8470" width="1.796875" style="78" customWidth="1"/>
    <col min="8471" max="8709" width="9" style="78"/>
    <col min="8710" max="8711" width="1.59765625" style="78" customWidth="1"/>
    <col min="8712" max="8712" width="2.09765625" style="78" customWidth="1"/>
    <col min="8713" max="8713" width="10.59765625" style="78" customWidth="1"/>
    <col min="8714" max="8714" width="2.59765625" style="78" customWidth="1"/>
    <col min="8715" max="8715" width="8.59765625" style="78" customWidth="1"/>
    <col min="8716" max="8716" width="2.59765625" style="78" customWidth="1"/>
    <col min="8717" max="8717" width="8.59765625" style="78" customWidth="1"/>
    <col min="8718" max="8718" width="2.59765625" style="78" customWidth="1"/>
    <col min="8719" max="8719" width="8.59765625" style="78" customWidth="1"/>
    <col min="8720" max="8720" width="2.59765625" style="78" customWidth="1"/>
    <col min="8721" max="8721" width="8.59765625" style="78" customWidth="1"/>
    <col min="8722" max="8722" width="2.59765625" style="78" customWidth="1"/>
    <col min="8723" max="8723" width="8.59765625" style="78" customWidth="1"/>
    <col min="8724" max="8724" width="2.59765625" style="78" customWidth="1"/>
    <col min="8725" max="8725" width="8.59765625" style="78" customWidth="1"/>
    <col min="8726" max="8726" width="1.796875" style="78" customWidth="1"/>
    <col min="8727" max="8965" width="9" style="78"/>
    <col min="8966" max="8967" width="1.59765625" style="78" customWidth="1"/>
    <col min="8968" max="8968" width="2.09765625" style="78" customWidth="1"/>
    <col min="8969" max="8969" width="10.59765625" style="78" customWidth="1"/>
    <col min="8970" max="8970" width="2.59765625" style="78" customWidth="1"/>
    <col min="8971" max="8971" width="8.59765625" style="78" customWidth="1"/>
    <col min="8972" max="8972" width="2.59765625" style="78" customWidth="1"/>
    <col min="8973" max="8973" width="8.59765625" style="78" customWidth="1"/>
    <col min="8974" max="8974" width="2.59765625" style="78" customWidth="1"/>
    <col min="8975" max="8975" width="8.59765625" style="78" customWidth="1"/>
    <col min="8976" max="8976" width="2.59765625" style="78" customWidth="1"/>
    <col min="8977" max="8977" width="8.59765625" style="78" customWidth="1"/>
    <col min="8978" max="8978" width="2.59765625" style="78" customWidth="1"/>
    <col min="8979" max="8979" width="8.59765625" style="78" customWidth="1"/>
    <col min="8980" max="8980" width="2.59765625" style="78" customWidth="1"/>
    <col min="8981" max="8981" width="8.59765625" style="78" customWidth="1"/>
    <col min="8982" max="8982" width="1.796875" style="78" customWidth="1"/>
    <col min="8983" max="9221" width="9" style="78"/>
    <col min="9222" max="9223" width="1.59765625" style="78" customWidth="1"/>
    <col min="9224" max="9224" width="2.09765625" style="78" customWidth="1"/>
    <col min="9225" max="9225" width="10.59765625" style="78" customWidth="1"/>
    <col min="9226" max="9226" width="2.59765625" style="78" customWidth="1"/>
    <col min="9227" max="9227" width="8.59765625" style="78" customWidth="1"/>
    <col min="9228" max="9228" width="2.59765625" style="78" customWidth="1"/>
    <col min="9229" max="9229" width="8.59765625" style="78" customWidth="1"/>
    <col min="9230" max="9230" width="2.59765625" style="78" customWidth="1"/>
    <col min="9231" max="9231" width="8.59765625" style="78" customWidth="1"/>
    <col min="9232" max="9232" width="2.59765625" style="78" customWidth="1"/>
    <col min="9233" max="9233" width="8.59765625" style="78" customWidth="1"/>
    <col min="9234" max="9234" width="2.59765625" style="78" customWidth="1"/>
    <col min="9235" max="9235" width="8.59765625" style="78" customWidth="1"/>
    <col min="9236" max="9236" width="2.59765625" style="78" customWidth="1"/>
    <col min="9237" max="9237" width="8.59765625" style="78" customWidth="1"/>
    <col min="9238" max="9238" width="1.796875" style="78" customWidth="1"/>
    <col min="9239" max="9477" width="9" style="78"/>
    <col min="9478" max="9479" width="1.59765625" style="78" customWidth="1"/>
    <col min="9480" max="9480" width="2.09765625" style="78" customWidth="1"/>
    <col min="9481" max="9481" width="10.59765625" style="78" customWidth="1"/>
    <col min="9482" max="9482" width="2.59765625" style="78" customWidth="1"/>
    <col min="9483" max="9483" width="8.59765625" style="78" customWidth="1"/>
    <col min="9484" max="9484" width="2.59765625" style="78" customWidth="1"/>
    <col min="9485" max="9485" width="8.59765625" style="78" customWidth="1"/>
    <col min="9486" max="9486" width="2.59765625" style="78" customWidth="1"/>
    <col min="9487" max="9487" width="8.59765625" style="78" customWidth="1"/>
    <col min="9488" max="9488" width="2.59765625" style="78" customWidth="1"/>
    <col min="9489" max="9489" width="8.59765625" style="78" customWidth="1"/>
    <col min="9490" max="9490" width="2.59765625" style="78" customWidth="1"/>
    <col min="9491" max="9491" width="8.59765625" style="78" customWidth="1"/>
    <col min="9492" max="9492" width="2.59765625" style="78" customWidth="1"/>
    <col min="9493" max="9493" width="8.59765625" style="78" customWidth="1"/>
    <col min="9494" max="9494" width="1.796875" style="78" customWidth="1"/>
    <col min="9495" max="9733" width="9" style="78"/>
    <col min="9734" max="9735" width="1.59765625" style="78" customWidth="1"/>
    <col min="9736" max="9736" width="2.09765625" style="78" customWidth="1"/>
    <col min="9737" max="9737" width="10.59765625" style="78" customWidth="1"/>
    <col min="9738" max="9738" width="2.59765625" style="78" customWidth="1"/>
    <col min="9739" max="9739" width="8.59765625" style="78" customWidth="1"/>
    <col min="9740" max="9740" width="2.59765625" style="78" customWidth="1"/>
    <col min="9741" max="9741" width="8.59765625" style="78" customWidth="1"/>
    <col min="9742" max="9742" width="2.59765625" style="78" customWidth="1"/>
    <col min="9743" max="9743" width="8.59765625" style="78" customWidth="1"/>
    <col min="9744" max="9744" width="2.59765625" style="78" customWidth="1"/>
    <col min="9745" max="9745" width="8.59765625" style="78" customWidth="1"/>
    <col min="9746" max="9746" width="2.59765625" style="78" customWidth="1"/>
    <col min="9747" max="9747" width="8.59765625" style="78" customWidth="1"/>
    <col min="9748" max="9748" width="2.59765625" style="78" customWidth="1"/>
    <col min="9749" max="9749" width="8.59765625" style="78" customWidth="1"/>
    <col min="9750" max="9750" width="1.796875" style="78" customWidth="1"/>
    <col min="9751" max="9989" width="9" style="78"/>
    <col min="9990" max="9991" width="1.59765625" style="78" customWidth="1"/>
    <col min="9992" max="9992" width="2.09765625" style="78" customWidth="1"/>
    <col min="9993" max="9993" width="10.59765625" style="78" customWidth="1"/>
    <col min="9994" max="9994" width="2.59765625" style="78" customWidth="1"/>
    <col min="9995" max="9995" width="8.59765625" style="78" customWidth="1"/>
    <col min="9996" max="9996" width="2.59765625" style="78" customWidth="1"/>
    <col min="9997" max="9997" width="8.59765625" style="78" customWidth="1"/>
    <col min="9998" max="9998" width="2.59765625" style="78" customWidth="1"/>
    <col min="9999" max="9999" width="8.59765625" style="78" customWidth="1"/>
    <col min="10000" max="10000" width="2.59765625" style="78" customWidth="1"/>
    <col min="10001" max="10001" width="8.59765625" style="78" customWidth="1"/>
    <col min="10002" max="10002" width="2.59765625" style="78" customWidth="1"/>
    <col min="10003" max="10003" width="8.59765625" style="78" customWidth="1"/>
    <col min="10004" max="10004" width="2.59765625" style="78" customWidth="1"/>
    <col min="10005" max="10005" width="8.59765625" style="78" customWidth="1"/>
    <col min="10006" max="10006" width="1.796875" style="78" customWidth="1"/>
    <col min="10007" max="10245" width="9" style="78"/>
    <col min="10246" max="10247" width="1.59765625" style="78" customWidth="1"/>
    <col min="10248" max="10248" width="2.09765625" style="78" customWidth="1"/>
    <col min="10249" max="10249" width="10.59765625" style="78" customWidth="1"/>
    <col min="10250" max="10250" width="2.59765625" style="78" customWidth="1"/>
    <col min="10251" max="10251" width="8.59765625" style="78" customWidth="1"/>
    <col min="10252" max="10252" width="2.59765625" style="78" customWidth="1"/>
    <col min="10253" max="10253" width="8.59765625" style="78" customWidth="1"/>
    <col min="10254" max="10254" width="2.59765625" style="78" customWidth="1"/>
    <col min="10255" max="10255" width="8.59765625" style="78" customWidth="1"/>
    <col min="10256" max="10256" width="2.59765625" style="78" customWidth="1"/>
    <col min="10257" max="10257" width="8.59765625" style="78" customWidth="1"/>
    <col min="10258" max="10258" width="2.59765625" style="78" customWidth="1"/>
    <col min="10259" max="10259" width="8.59765625" style="78" customWidth="1"/>
    <col min="10260" max="10260" width="2.59765625" style="78" customWidth="1"/>
    <col min="10261" max="10261" width="8.59765625" style="78" customWidth="1"/>
    <col min="10262" max="10262" width="1.796875" style="78" customWidth="1"/>
    <col min="10263" max="10501" width="9" style="78"/>
    <col min="10502" max="10503" width="1.59765625" style="78" customWidth="1"/>
    <col min="10504" max="10504" width="2.09765625" style="78" customWidth="1"/>
    <col min="10505" max="10505" width="10.59765625" style="78" customWidth="1"/>
    <col min="10506" max="10506" width="2.59765625" style="78" customWidth="1"/>
    <col min="10507" max="10507" width="8.59765625" style="78" customWidth="1"/>
    <col min="10508" max="10508" width="2.59765625" style="78" customWidth="1"/>
    <col min="10509" max="10509" width="8.59765625" style="78" customWidth="1"/>
    <col min="10510" max="10510" width="2.59765625" style="78" customWidth="1"/>
    <col min="10511" max="10511" width="8.59765625" style="78" customWidth="1"/>
    <col min="10512" max="10512" width="2.59765625" style="78" customWidth="1"/>
    <col min="10513" max="10513" width="8.59765625" style="78" customWidth="1"/>
    <col min="10514" max="10514" width="2.59765625" style="78" customWidth="1"/>
    <col min="10515" max="10515" width="8.59765625" style="78" customWidth="1"/>
    <col min="10516" max="10516" width="2.59765625" style="78" customWidth="1"/>
    <col min="10517" max="10517" width="8.59765625" style="78" customWidth="1"/>
    <col min="10518" max="10518" width="1.796875" style="78" customWidth="1"/>
    <col min="10519" max="10757" width="9" style="78"/>
    <col min="10758" max="10759" width="1.59765625" style="78" customWidth="1"/>
    <col min="10760" max="10760" width="2.09765625" style="78" customWidth="1"/>
    <col min="10761" max="10761" width="10.59765625" style="78" customWidth="1"/>
    <col min="10762" max="10762" width="2.59765625" style="78" customWidth="1"/>
    <col min="10763" max="10763" width="8.59765625" style="78" customWidth="1"/>
    <col min="10764" max="10764" width="2.59765625" style="78" customWidth="1"/>
    <col min="10765" max="10765" width="8.59765625" style="78" customWidth="1"/>
    <col min="10766" max="10766" width="2.59765625" style="78" customWidth="1"/>
    <col min="10767" max="10767" width="8.59765625" style="78" customWidth="1"/>
    <col min="10768" max="10768" width="2.59765625" style="78" customWidth="1"/>
    <col min="10769" max="10769" width="8.59765625" style="78" customWidth="1"/>
    <col min="10770" max="10770" width="2.59765625" style="78" customWidth="1"/>
    <col min="10771" max="10771" width="8.59765625" style="78" customWidth="1"/>
    <col min="10772" max="10772" width="2.59765625" style="78" customWidth="1"/>
    <col min="10773" max="10773" width="8.59765625" style="78" customWidth="1"/>
    <col min="10774" max="10774" width="1.796875" style="78" customWidth="1"/>
    <col min="10775" max="11013" width="9" style="78"/>
    <col min="11014" max="11015" width="1.59765625" style="78" customWidth="1"/>
    <col min="11016" max="11016" width="2.09765625" style="78" customWidth="1"/>
    <col min="11017" max="11017" width="10.59765625" style="78" customWidth="1"/>
    <col min="11018" max="11018" width="2.59765625" style="78" customWidth="1"/>
    <col min="11019" max="11019" width="8.59765625" style="78" customWidth="1"/>
    <col min="11020" max="11020" width="2.59765625" style="78" customWidth="1"/>
    <col min="11021" max="11021" width="8.59765625" style="78" customWidth="1"/>
    <col min="11022" max="11022" width="2.59765625" style="78" customWidth="1"/>
    <col min="11023" max="11023" width="8.59765625" style="78" customWidth="1"/>
    <col min="11024" max="11024" width="2.59765625" style="78" customWidth="1"/>
    <col min="11025" max="11025" width="8.59765625" style="78" customWidth="1"/>
    <col min="11026" max="11026" width="2.59765625" style="78" customWidth="1"/>
    <col min="11027" max="11027" width="8.59765625" style="78" customWidth="1"/>
    <col min="11028" max="11028" width="2.59765625" style="78" customWidth="1"/>
    <col min="11029" max="11029" width="8.59765625" style="78" customWidth="1"/>
    <col min="11030" max="11030" width="1.796875" style="78" customWidth="1"/>
    <col min="11031" max="11269" width="9" style="78"/>
    <col min="11270" max="11271" width="1.59765625" style="78" customWidth="1"/>
    <col min="11272" max="11272" width="2.09765625" style="78" customWidth="1"/>
    <col min="11273" max="11273" width="10.59765625" style="78" customWidth="1"/>
    <col min="11274" max="11274" width="2.59765625" style="78" customWidth="1"/>
    <col min="11275" max="11275" width="8.59765625" style="78" customWidth="1"/>
    <col min="11276" max="11276" width="2.59765625" style="78" customWidth="1"/>
    <col min="11277" max="11277" width="8.59765625" style="78" customWidth="1"/>
    <col min="11278" max="11278" width="2.59765625" style="78" customWidth="1"/>
    <col min="11279" max="11279" width="8.59765625" style="78" customWidth="1"/>
    <col min="11280" max="11280" width="2.59765625" style="78" customWidth="1"/>
    <col min="11281" max="11281" width="8.59765625" style="78" customWidth="1"/>
    <col min="11282" max="11282" width="2.59765625" style="78" customWidth="1"/>
    <col min="11283" max="11283" width="8.59765625" style="78" customWidth="1"/>
    <col min="11284" max="11284" width="2.59765625" style="78" customWidth="1"/>
    <col min="11285" max="11285" width="8.59765625" style="78" customWidth="1"/>
    <col min="11286" max="11286" width="1.796875" style="78" customWidth="1"/>
    <col min="11287" max="11525" width="9" style="78"/>
    <col min="11526" max="11527" width="1.59765625" style="78" customWidth="1"/>
    <col min="11528" max="11528" width="2.09765625" style="78" customWidth="1"/>
    <col min="11529" max="11529" width="10.59765625" style="78" customWidth="1"/>
    <col min="11530" max="11530" width="2.59765625" style="78" customWidth="1"/>
    <col min="11531" max="11531" width="8.59765625" style="78" customWidth="1"/>
    <col min="11532" max="11532" width="2.59765625" style="78" customWidth="1"/>
    <col min="11533" max="11533" width="8.59765625" style="78" customWidth="1"/>
    <col min="11534" max="11534" width="2.59765625" style="78" customWidth="1"/>
    <col min="11535" max="11535" width="8.59765625" style="78" customWidth="1"/>
    <col min="11536" max="11536" width="2.59765625" style="78" customWidth="1"/>
    <col min="11537" max="11537" width="8.59765625" style="78" customWidth="1"/>
    <col min="11538" max="11538" width="2.59765625" style="78" customWidth="1"/>
    <col min="11539" max="11539" width="8.59765625" style="78" customWidth="1"/>
    <col min="11540" max="11540" width="2.59765625" style="78" customWidth="1"/>
    <col min="11541" max="11541" width="8.59765625" style="78" customWidth="1"/>
    <col min="11542" max="11542" width="1.796875" style="78" customWidth="1"/>
    <col min="11543" max="11781" width="9" style="78"/>
    <col min="11782" max="11783" width="1.59765625" style="78" customWidth="1"/>
    <col min="11784" max="11784" width="2.09765625" style="78" customWidth="1"/>
    <col min="11785" max="11785" width="10.59765625" style="78" customWidth="1"/>
    <col min="11786" max="11786" width="2.59765625" style="78" customWidth="1"/>
    <col min="11787" max="11787" width="8.59765625" style="78" customWidth="1"/>
    <col min="11788" max="11788" width="2.59765625" style="78" customWidth="1"/>
    <col min="11789" max="11789" width="8.59765625" style="78" customWidth="1"/>
    <col min="11790" max="11790" width="2.59765625" style="78" customWidth="1"/>
    <col min="11791" max="11791" width="8.59765625" style="78" customWidth="1"/>
    <col min="11792" max="11792" width="2.59765625" style="78" customWidth="1"/>
    <col min="11793" max="11793" width="8.59765625" style="78" customWidth="1"/>
    <col min="11794" max="11794" width="2.59765625" style="78" customWidth="1"/>
    <col min="11795" max="11795" width="8.59765625" style="78" customWidth="1"/>
    <col min="11796" max="11796" width="2.59765625" style="78" customWidth="1"/>
    <col min="11797" max="11797" width="8.59765625" style="78" customWidth="1"/>
    <col min="11798" max="11798" width="1.796875" style="78" customWidth="1"/>
    <col min="11799" max="12037" width="9" style="78"/>
    <col min="12038" max="12039" width="1.59765625" style="78" customWidth="1"/>
    <col min="12040" max="12040" width="2.09765625" style="78" customWidth="1"/>
    <col min="12041" max="12041" width="10.59765625" style="78" customWidth="1"/>
    <col min="12042" max="12042" width="2.59765625" style="78" customWidth="1"/>
    <col min="12043" max="12043" width="8.59765625" style="78" customWidth="1"/>
    <col min="12044" max="12044" width="2.59765625" style="78" customWidth="1"/>
    <col min="12045" max="12045" width="8.59765625" style="78" customWidth="1"/>
    <col min="12046" max="12046" width="2.59765625" style="78" customWidth="1"/>
    <col min="12047" max="12047" width="8.59765625" style="78" customWidth="1"/>
    <col min="12048" max="12048" width="2.59765625" style="78" customWidth="1"/>
    <col min="12049" max="12049" width="8.59765625" style="78" customWidth="1"/>
    <col min="12050" max="12050" width="2.59765625" style="78" customWidth="1"/>
    <col min="12051" max="12051" width="8.59765625" style="78" customWidth="1"/>
    <col min="12052" max="12052" width="2.59765625" style="78" customWidth="1"/>
    <col min="12053" max="12053" width="8.59765625" style="78" customWidth="1"/>
    <col min="12054" max="12054" width="1.796875" style="78" customWidth="1"/>
    <col min="12055" max="12293" width="9" style="78"/>
    <col min="12294" max="12295" width="1.59765625" style="78" customWidth="1"/>
    <col min="12296" max="12296" width="2.09765625" style="78" customWidth="1"/>
    <col min="12297" max="12297" width="10.59765625" style="78" customWidth="1"/>
    <col min="12298" max="12298" width="2.59765625" style="78" customWidth="1"/>
    <col min="12299" max="12299" width="8.59765625" style="78" customWidth="1"/>
    <col min="12300" max="12300" width="2.59765625" style="78" customWidth="1"/>
    <col min="12301" max="12301" width="8.59765625" style="78" customWidth="1"/>
    <col min="12302" max="12302" width="2.59765625" style="78" customWidth="1"/>
    <col min="12303" max="12303" width="8.59765625" style="78" customWidth="1"/>
    <col min="12304" max="12304" width="2.59765625" style="78" customWidth="1"/>
    <col min="12305" max="12305" width="8.59765625" style="78" customWidth="1"/>
    <col min="12306" max="12306" width="2.59765625" style="78" customWidth="1"/>
    <col min="12307" max="12307" width="8.59765625" style="78" customWidth="1"/>
    <col min="12308" max="12308" width="2.59765625" style="78" customWidth="1"/>
    <col min="12309" max="12309" width="8.59765625" style="78" customWidth="1"/>
    <col min="12310" max="12310" width="1.796875" style="78" customWidth="1"/>
    <col min="12311" max="12549" width="9" style="78"/>
    <col min="12550" max="12551" width="1.59765625" style="78" customWidth="1"/>
    <col min="12552" max="12552" width="2.09765625" style="78" customWidth="1"/>
    <col min="12553" max="12553" width="10.59765625" style="78" customWidth="1"/>
    <col min="12554" max="12554" width="2.59765625" style="78" customWidth="1"/>
    <col min="12555" max="12555" width="8.59765625" style="78" customWidth="1"/>
    <col min="12556" max="12556" width="2.59765625" style="78" customWidth="1"/>
    <col min="12557" max="12557" width="8.59765625" style="78" customWidth="1"/>
    <col min="12558" max="12558" width="2.59765625" style="78" customWidth="1"/>
    <col min="12559" max="12559" width="8.59765625" style="78" customWidth="1"/>
    <col min="12560" max="12560" width="2.59765625" style="78" customWidth="1"/>
    <col min="12561" max="12561" width="8.59765625" style="78" customWidth="1"/>
    <col min="12562" max="12562" width="2.59765625" style="78" customWidth="1"/>
    <col min="12563" max="12563" width="8.59765625" style="78" customWidth="1"/>
    <col min="12564" max="12564" width="2.59765625" style="78" customWidth="1"/>
    <col min="12565" max="12565" width="8.59765625" style="78" customWidth="1"/>
    <col min="12566" max="12566" width="1.796875" style="78" customWidth="1"/>
    <col min="12567" max="12805" width="9" style="78"/>
    <col min="12806" max="12807" width="1.59765625" style="78" customWidth="1"/>
    <col min="12808" max="12808" width="2.09765625" style="78" customWidth="1"/>
    <col min="12809" max="12809" width="10.59765625" style="78" customWidth="1"/>
    <col min="12810" max="12810" width="2.59765625" style="78" customWidth="1"/>
    <col min="12811" max="12811" width="8.59765625" style="78" customWidth="1"/>
    <col min="12812" max="12812" width="2.59765625" style="78" customWidth="1"/>
    <col min="12813" max="12813" width="8.59765625" style="78" customWidth="1"/>
    <col min="12814" max="12814" width="2.59765625" style="78" customWidth="1"/>
    <col min="12815" max="12815" width="8.59765625" style="78" customWidth="1"/>
    <col min="12816" max="12816" width="2.59765625" style="78" customWidth="1"/>
    <col min="12817" max="12817" width="8.59765625" style="78" customWidth="1"/>
    <col min="12818" max="12818" width="2.59765625" style="78" customWidth="1"/>
    <col min="12819" max="12819" width="8.59765625" style="78" customWidth="1"/>
    <col min="12820" max="12820" width="2.59765625" style="78" customWidth="1"/>
    <col min="12821" max="12821" width="8.59765625" style="78" customWidth="1"/>
    <col min="12822" max="12822" width="1.796875" style="78" customWidth="1"/>
    <col min="12823" max="13061" width="9" style="78"/>
    <col min="13062" max="13063" width="1.59765625" style="78" customWidth="1"/>
    <col min="13064" max="13064" width="2.09765625" style="78" customWidth="1"/>
    <col min="13065" max="13065" width="10.59765625" style="78" customWidth="1"/>
    <col min="13066" max="13066" width="2.59765625" style="78" customWidth="1"/>
    <col min="13067" max="13067" width="8.59765625" style="78" customWidth="1"/>
    <col min="13068" max="13068" width="2.59765625" style="78" customWidth="1"/>
    <col min="13069" max="13069" width="8.59765625" style="78" customWidth="1"/>
    <col min="13070" max="13070" width="2.59765625" style="78" customWidth="1"/>
    <col min="13071" max="13071" width="8.59765625" style="78" customWidth="1"/>
    <col min="13072" max="13072" width="2.59765625" style="78" customWidth="1"/>
    <col min="13073" max="13073" width="8.59765625" style="78" customWidth="1"/>
    <col min="13074" max="13074" width="2.59765625" style="78" customWidth="1"/>
    <col min="13075" max="13075" width="8.59765625" style="78" customWidth="1"/>
    <col min="13076" max="13076" width="2.59765625" style="78" customWidth="1"/>
    <col min="13077" max="13077" width="8.59765625" style="78" customWidth="1"/>
    <col min="13078" max="13078" width="1.796875" style="78" customWidth="1"/>
    <col min="13079" max="13317" width="9" style="78"/>
    <col min="13318" max="13319" width="1.59765625" style="78" customWidth="1"/>
    <col min="13320" max="13320" width="2.09765625" style="78" customWidth="1"/>
    <col min="13321" max="13321" width="10.59765625" style="78" customWidth="1"/>
    <col min="13322" max="13322" width="2.59765625" style="78" customWidth="1"/>
    <col min="13323" max="13323" width="8.59765625" style="78" customWidth="1"/>
    <col min="13324" max="13324" width="2.59765625" style="78" customWidth="1"/>
    <col min="13325" max="13325" width="8.59765625" style="78" customWidth="1"/>
    <col min="13326" max="13326" width="2.59765625" style="78" customWidth="1"/>
    <col min="13327" max="13327" width="8.59765625" style="78" customWidth="1"/>
    <col min="13328" max="13328" width="2.59765625" style="78" customWidth="1"/>
    <col min="13329" max="13329" width="8.59765625" style="78" customWidth="1"/>
    <col min="13330" max="13330" width="2.59765625" style="78" customWidth="1"/>
    <col min="13331" max="13331" width="8.59765625" style="78" customWidth="1"/>
    <col min="13332" max="13332" width="2.59765625" style="78" customWidth="1"/>
    <col min="13333" max="13333" width="8.59765625" style="78" customWidth="1"/>
    <col min="13334" max="13334" width="1.796875" style="78" customWidth="1"/>
    <col min="13335" max="13573" width="9" style="78"/>
    <col min="13574" max="13575" width="1.59765625" style="78" customWidth="1"/>
    <col min="13576" max="13576" width="2.09765625" style="78" customWidth="1"/>
    <col min="13577" max="13577" width="10.59765625" style="78" customWidth="1"/>
    <col min="13578" max="13578" width="2.59765625" style="78" customWidth="1"/>
    <col min="13579" max="13579" width="8.59765625" style="78" customWidth="1"/>
    <col min="13580" max="13580" width="2.59765625" style="78" customWidth="1"/>
    <col min="13581" max="13581" width="8.59765625" style="78" customWidth="1"/>
    <col min="13582" max="13582" width="2.59765625" style="78" customWidth="1"/>
    <col min="13583" max="13583" width="8.59765625" style="78" customWidth="1"/>
    <col min="13584" max="13584" width="2.59765625" style="78" customWidth="1"/>
    <col min="13585" max="13585" width="8.59765625" style="78" customWidth="1"/>
    <col min="13586" max="13586" width="2.59765625" style="78" customWidth="1"/>
    <col min="13587" max="13587" width="8.59765625" style="78" customWidth="1"/>
    <col min="13588" max="13588" width="2.59765625" style="78" customWidth="1"/>
    <col min="13589" max="13589" width="8.59765625" style="78" customWidth="1"/>
    <col min="13590" max="13590" width="1.796875" style="78" customWidth="1"/>
    <col min="13591" max="13829" width="9" style="78"/>
    <col min="13830" max="13831" width="1.59765625" style="78" customWidth="1"/>
    <col min="13832" max="13832" width="2.09765625" style="78" customWidth="1"/>
    <col min="13833" max="13833" width="10.59765625" style="78" customWidth="1"/>
    <col min="13834" max="13834" width="2.59765625" style="78" customWidth="1"/>
    <col min="13835" max="13835" width="8.59765625" style="78" customWidth="1"/>
    <col min="13836" max="13836" width="2.59765625" style="78" customWidth="1"/>
    <col min="13837" max="13837" width="8.59765625" style="78" customWidth="1"/>
    <col min="13838" max="13838" width="2.59765625" style="78" customWidth="1"/>
    <col min="13839" max="13839" width="8.59765625" style="78" customWidth="1"/>
    <col min="13840" max="13840" width="2.59765625" style="78" customWidth="1"/>
    <col min="13841" max="13841" width="8.59765625" style="78" customWidth="1"/>
    <col min="13842" max="13842" width="2.59765625" style="78" customWidth="1"/>
    <col min="13843" max="13843" width="8.59765625" style="78" customWidth="1"/>
    <col min="13844" max="13844" width="2.59765625" style="78" customWidth="1"/>
    <col min="13845" max="13845" width="8.59765625" style="78" customWidth="1"/>
    <col min="13846" max="13846" width="1.796875" style="78" customWidth="1"/>
    <col min="13847" max="14085" width="9" style="78"/>
    <col min="14086" max="14087" width="1.59765625" style="78" customWidth="1"/>
    <col min="14088" max="14088" width="2.09765625" style="78" customWidth="1"/>
    <col min="14089" max="14089" width="10.59765625" style="78" customWidth="1"/>
    <col min="14090" max="14090" width="2.59765625" style="78" customWidth="1"/>
    <col min="14091" max="14091" width="8.59765625" style="78" customWidth="1"/>
    <col min="14092" max="14092" width="2.59765625" style="78" customWidth="1"/>
    <col min="14093" max="14093" width="8.59765625" style="78" customWidth="1"/>
    <col min="14094" max="14094" width="2.59765625" style="78" customWidth="1"/>
    <col min="14095" max="14095" width="8.59765625" style="78" customWidth="1"/>
    <col min="14096" max="14096" width="2.59765625" style="78" customWidth="1"/>
    <col min="14097" max="14097" width="8.59765625" style="78" customWidth="1"/>
    <col min="14098" max="14098" width="2.59765625" style="78" customWidth="1"/>
    <col min="14099" max="14099" width="8.59765625" style="78" customWidth="1"/>
    <col min="14100" max="14100" width="2.59765625" style="78" customWidth="1"/>
    <col min="14101" max="14101" width="8.59765625" style="78" customWidth="1"/>
    <col min="14102" max="14102" width="1.796875" style="78" customWidth="1"/>
    <col min="14103" max="14341" width="9" style="78"/>
    <col min="14342" max="14343" width="1.59765625" style="78" customWidth="1"/>
    <col min="14344" max="14344" width="2.09765625" style="78" customWidth="1"/>
    <col min="14345" max="14345" width="10.59765625" style="78" customWidth="1"/>
    <col min="14346" max="14346" width="2.59765625" style="78" customWidth="1"/>
    <col min="14347" max="14347" width="8.59765625" style="78" customWidth="1"/>
    <col min="14348" max="14348" width="2.59765625" style="78" customWidth="1"/>
    <col min="14349" max="14349" width="8.59765625" style="78" customWidth="1"/>
    <col min="14350" max="14350" width="2.59765625" style="78" customWidth="1"/>
    <col min="14351" max="14351" width="8.59765625" style="78" customWidth="1"/>
    <col min="14352" max="14352" width="2.59765625" style="78" customWidth="1"/>
    <col min="14353" max="14353" width="8.59765625" style="78" customWidth="1"/>
    <col min="14354" max="14354" width="2.59765625" style="78" customWidth="1"/>
    <col min="14355" max="14355" width="8.59765625" style="78" customWidth="1"/>
    <col min="14356" max="14356" width="2.59765625" style="78" customWidth="1"/>
    <col min="14357" max="14357" width="8.59765625" style="78" customWidth="1"/>
    <col min="14358" max="14358" width="1.796875" style="78" customWidth="1"/>
    <col min="14359" max="14597" width="9" style="78"/>
    <col min="14598" max="14599" width="1.59765625" style="78" customWidth="1"/>
    <col min="14600" max="14600" width="2.09765625" style="78" customWidth="1"/>
    <col min="14601" max="14601" width="10.59765625" style="78" customWidth="1"/>
    <col min="14602" max="14602" width="2.59765625" style="78" customWidth="1"/>
    <col min="14603" max="14603" width="8.59765625" style="78" customWidth="1"/>
    <col min="14604" max="14604" width="2.59765625" style="78" customWidth="1"/>
    <col min="14605" max="14605" width="8.59765625" style="78" customWidth="1"/>
    <col min="14606" max="14606" width="2.59765625" style="78" customWidth="1"/>
    <col min="14607" max="14607" width="8.59765625" style="78" customWidth="1"/>
    <col min="14608" max="14608" width="2.59765625" style="78" customWidth="1"/>
    <col min="14609" max="14609" width="8.59765625" style="78" customWidth="1"/>
    <col min="14610" max="14610" width="2.59765625" style="78" customWidth="1"/>
    <col min="14611" max="14611" width="8.59765625" style="78" customWidth="1"/>
    <col min="14612" max="14612" width="2.59765625" style="78" customWidth="1"/>
    <col min="14613" max="14613" width="8.59765625" style="78" customWidth="1"/>
    <col min="14614" max="14614" width="1.796875" style="78" customWidth="1"/>
    <col min="14615" max="14853" width="9" style="78"/>
    <col min="14854" max="14855" width="1.59765625" style="78" customWidth="1"/>
    <col min="14856" max="14856" width="2.09765625" style="78" customWidth="1"/>
    <col min="14857" max="14857" width="10.59765625" style="78" customWidth="1"/>
    <col min="14858" max="14858" width="2.59765625" style="78" customWidth="1"/>
    <col min="14859" max="14859" width="8.59765625" style="78" customWidth="1"/>
    <col min="14860" max="14860" width="2.59765625" style="78" customWidth="1"/>
    <col min="14861" max="14861" width="8.59765625" style="78" customWidth="1"/>
    <col min="14862" max="14862" width="2.59765625" style="78" customWidth="1"/>
    <col min="14863" max="14863" width="8.59765625" style="78" customWidth="1"/>
    <col min="14864" max="14864" width="2.59765625" style="78" customWidth="1"/>
    <col min="14865" max="14865" width="8.59765625" style="78" customWidth="1"/>
    <col min="14866" max="14866" width="2.59765625" style="78" customWidth="1"/>
    <col min="14867" max="14867" width="8.59765625" style="78" customWidth="1"/>
    <col min="14868" max="14868" width="2.59765625" style="78" customWidth="1"/>
    <col min="14869" max="14869" width="8.59765625" style="78" customWidth="1"/>
    <col min="14870" max="14870" width="1.796875" style="78" customWidth="1"/>
    <col min="14871" max="15109" width="9" style="78"/>
    <col min="15110" max="15111" width="1.59765625" style="78" customWidth="1"/>
    <col min="15112" max="15112" width="2.09765625" style="78" customWidth="1"/>
    <col min="15113" max="15113" width="10.59765625" style="78" customWidth="1"/>
    <col min="15114" max="15114" width="2.59765625" style="78" customWidth="1"/>
    <col min="15115" max="15115" width="8.59765625" style="78" customWidth="1"/>
    <col min="15116" max="15116" width="2.59765625" style="78" customWidth="1"/>
    <col min="15117" max="15117" width="8.59765625" style="78" customWidth="1"/>
    <col min="15118" max="15118" width="2.59765625" style="78" customWidth="1"/>
    <col min="15119" max="15119" width="8.59765625" style="78" customWidth="1"/>
    <col min="15120" max="15120" width="2.59765625" style="78" customWidth="1"/>
    <col min="15121" max="15121" width="8.59765625" style="78" customWidth="1"/>
    <col min="15122" max="15122" width="2.59765625" style="78" customWidth="1"/>
    <col min="15123" max="15123" width="8.59765625" style="78" customWidth="1"/>
    <col min="15124" max="15124" width="2.59765625" style="78" customWidth="1"/>
    <col min="15125" max="15125" width="8.59765625" style="78" customWidth="1"/>
    <col min="15126" max="15126" width="1.796875" style="78" customWidth="1"/>
    <col min="15127" max="15365" width="9" style="78"/>
    <col min="15366" max="15367" width="1.59765625" style="78" customWidth="1"/>
    <col min="15368" max="15368" width="2.09765625" style="78" customWidth="1"/>
    <col min="15369" max="15369" width="10.59765625" style="78" customWidth="1"/>
    <col min="15370" max="15370" width="2.59765625" style="78" customWidth="1"/>
    <col min="15371" max="15371" width="8.59765625" style="78" customWidth="1"/>
    <col min="15372" max="15372" width="2.59765625" style="78" customWidth="1"/>
    <col min="15373" max="15373" width="8.59765625" style="78" customWidth="1"/>
    <col min="15374" max="15374" width="2.59765625" style="78" customWidth="1"/>
    <col min="15375" max="15375" width="8.59765625" style="78" customWidth="1"/>
    <col min="15376" max="15376" width="2.59765625" style="78" customWidth="1"/>
    <col min="15377" max="15377" width="8.59765625" style="78" customWidth="1"/>
    <col min="15378" max="15378" width="2.59765625" style="78" customWidth="1"/>
    <col min="15379" max="15379" width="8.59765625" style="78" customWidth="1"/>
    <col min="15380" max="15380" width="2.59765625" style="78" customWidth="1"/>
    <col min="15381" max="15381" width="8.59765625" style="78" customWidth="1"/>
    <col min="15382" max="15382" width="1.796875" style="78" customWidth="1"/>
    <col min="15383" max="15621" width="9" style="78"/>
    <col min="15622" max="15623" width="1.59765625" style="78" customWidth="1"/>
    <col min="15624" max="15624" width="2.09765625" style="78" customWidth="1"/>
    <col min="15625" max="15625" width="10.59765625" style="78" customWidth="1"/>
    <col min="15626" max="15626" width="2.59765625" style="78" customWidth="1"/>
    <col min="15627" max="15627" width="8.59765625" style="78" customWidth="1"/>
    <col min="15628" max="15628" width="2.59765625" style="78" customWidth="1"/>
    <col min="15629" max="15629" width="8.59765625" style="78" customWidth="1"/>
    <col min="15630" max="15630" width="2.59765625" style="78" customWidth="1"/>
    <col min="15631" max="15631" width="8.59765625" style="78" customWidth="1"/>
    <col min="15632" max="15632" width="2.59765625" style="78" customWidth="1"/>
    <col min="15633" max="15633" width="8.59765625" style="78" customWidth="1"/>
    <col min="15634" max="15634" width="2.59765625" style="78" customWidth="1"/>
    <col min="15635" max="15635" width="8.59765625" style="78" customWidth="1"/>
    <col min="15636" max="15636" width="2.59765625" style="78" customWidth="1"/>
    <col min="15637" max="15637" width="8.59765625" style="78" customWidth="1"/>
    <col min="15638" max="15638" width="1.796875" style="78" customWidth="1"/>
    <col min="15639" max="15877" width="9" style="78"/>
    <col min="15878" max="15879" width="1.59765625" style="78" customWidth="1"/>
    <col min="15880" max="15880" width="2.09765625" style="78" customWidth="1"/>
    <col min="15881" max="15881" width="10.59765625" style="78" customWidth="1"/>
    <col min="15882" max="15882" width="2.59765625" style="78" customWidth="1"/>
    <col min="15883" max="15883" width="8.59765625" style="78" customWidth="1"/>
    <col min="15884" max="15884" width="2.59765625" style="78" customWidth="1"/>
    <col min="15885" max="15885" width="8.59765625" style="78" customWidth="1"/>
    <col min="15886" max="15886" width="2.59765625" style="78" customWidth="1"/>
    <col min="15887" max="15887" width="8.59765625" style="78" customWidth="1"/>
    <col min="15888" max="15888" width="2.59765625" style="78" customWidth="1"/>
    <col min="15889" max="15889" width="8.59765625" style="78" customWidth="1"/>
    <col min="15890" max="15890" width="2.59765625" style="78" customWidth="1"/>
    <col min="15891" max="15891" width="8.59765625" style="78" customWidth="1"/>
    <col min="15892" max="15892" width="2.59765625" style="78" customWidth="1"/>
    <col min="15893" max="15893" width="8.59765625" style="78" customWidth="1"/>
    <col min="15894" max="15894" width="1.796875" style="78" customWidth="1"/>
    <col min="15895" max="16133" width="9" style="78"/>
    <col min="16134" max="16135" width="1.59765625" style="78" customWidth="1"/>
    <col min="16136" max="16136" width="2.09765625" style="78" customWidth="1"/>
    <col min="16137" max="16137" width="10.59765625" style="78" customWidth="1"/>
    <col min="16138" max="16138" width="2.59765625" style="78" customWidth="1"/>
    <col min="16139" max="16139" width="8.59765625" style="78" customWidth="1"/>
    <col min="16140" max="16140" width="2.59765625" style="78" customWidth="1"/>
    <col min="16141" max="16141" width="8.59765625" style="78" customWidth="1"/>
    <col min="16142" max="16142" width="2.59765625" style="78" customWidth="1"/>
    <col min="16143" max="16143" width="8.59765625" style="78" customWidth="1"/>
    <col min="16144" max="16144" width="2.59765625" style="78" customWidth="1"/>
    <col min="16145" max="16145" width="8.59765625" style="78" customWidth="1"/>
    <col min="16146" max="16146" width="2.59765625" style="78" customWidth="1"/>
    <col min="16147" max="16147" width="8.59765625" style="78" customWidth="1"/>
    <col min="16148" max="16148" width="2.59765625" style="78" customWidth="1"/>
    <col min="16149" max="16149" width="8.59765625" style="78" customWidth="1"/>
    <col min="16150" max="16150" width="1.796875" style="78" customWidth="1"/>
    <col min="16151" max="16384" width="9" style="78"/>
  </cols>
  <sheetData>
    <row r="1" spans="1:22" ht="18.75" customHeight="1" x14ac:dyDescent="0.45">
      <c r="A1" s="622" t="s">
        <v>646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3" t="s">
        <v>647</v>
      </c>
      <c r="M1" s="623"/>
      <c r="N1" s="623"/>
      <c r="O1" s="623"/>
      <c r="P1" s="623"/>
      <c r="Q1" s="623"/>
      <c r="R1" s="623"/>
      <c r="S1" s="623"/>
      <c r="T1" s="623"/>
      <c r="U1" s="623"/>
      <c r="V1" s="623"/>
    </row>
    <row r="2" spans="1:22" ht="10.5" customHeight="1" x14ac:dyDescent="0.45">
      <c r="A2" s="85"/>
      <c r="B2" s="85"/>
      <c r="C2" s="134"/>
      <c r="D2" s="101"/>
      <c r="E2" s="85"/>
      <c r="F2" s="103"/>
      <c r="G2" s="103"/>
      <c r="H2" s="104"/>
      <c r="I2" s="103"/>
      <c r="J2" s="103"/>
      <c r="K2" s="104"/>
      <c r="L2" s="90"/>
      <c r="M2" s="90"/>
      <c r="N2" s="135"/>
      <c r="O2" s="135"/>
      <c r="P2" s="90"/>
      <c r="Q2" s="90"/>
      <c r="R2" s="90"/>
      <c r="S2" s="90"/>
      <c r="T2" s="90"/>
      <c r="U2" s="90"/>
      <c r="V2" s="90"/>
    </row>
    <row r="3" spans="1:22" ht="12" customHeight="1" x14ac:dyDescent="0.45">
      <c r="A3" s="166" t="s">
        <v>0</v>
      </c>
      <c r="B3" s="83"/>
      <c r="C3" s="167"/>
      <c r="D3" s="168"/>
      <c r="E3" s="83"/>
      <c r="F3" s="169"/>
      <c r="G3" s="169"/>
      <c r="H3" s="170"/>
      <c r="I3" s="169"/>
      <c r="J3" s="169"/>
      <c r="K3" s="170"/>
      <c r="L3" s="163"/>
      <c r="M3" s="84"/>
      <c r="N3" s="171"/>
      <c r="O3" s="171"/>
      <c r="P3" s="84"/>
      <c r="Q3" s="84"/>
      <c r="R3" s="84"/>
      <c r="S3" s="84"/>
      <c r="T3" s="84"/>
      <c r="U3" s="84"/>
      <c r="V3" s="84"/>
    </row>
    <row r="4" spans="1:22" ht="15" customHeight="1" x14ac:dyDescent="0.45">
      <c r="B4" s="631" t="s">
        <v>473</v>
      </c>
      <c r="C4" s="632"/>
      <c r="D4" s="632"/>
      <c r="E4" s="183"/>
      <c r="F4" s="626" t="s">
        <v>474</v>
      </c>
      <c r="G4" s="626"/>
      <c r="H4" s="626"/>
      <c r="I4" s="627" t="s">
        <v>475</v>
      </c>
      <c r="J4" s="626"/>
      <c r="K4" s="626"/>
      <c r="M4" s="628" t="s">
        <v>473</v>
      </c>
      <c r="N4" s="447"/>
      <c r="O4" s="447"/>
      <c r="P4" s="176"/>
      <c r="Q4" s="626" t="s">
        <v>474</v>
      </c>
      <c r="R4" s="626"/>
      <c r="S4" s="626"/>
      <c r="T4" s="627" t="s">
        <v>475</v>
      </c>
      <c r="U4" s="626"/>
      <c r="V4" s="626"/>
    </row>
    <row r="5" spans="1:22" ht="15" customHeight="1" x14ac:dyDescent="0.45">
      <c r="A5" s="175"/>
      <c r="B5" s="633"/>
      <c r="C5" s="633"/>
      <c r="D5" s="633"/>
      <c r="E5" s="184"/>
      <c r="F5" s="175" t="s">
        <v>476</v>
      </c>
      <c r="G5" s="321" t="s">
        <v>477</v>
      </c>
      <c r="H5" s="322" t="s">
        <v>478</v>
      </c>
      <c r="I5" s="323" t="s">
        <v>476</v>
      </c>
      <c r="J5" s="321" t="s">
        <v>477</v>
      </c>
      <c r="K5" s="324" t="s">
        <v>478</v>
      </c>
      <c r="L5" s="174"/>
      <c r="M5" s="629"/>
      <c r="N5" s="629"/>
      <c r="O5" s="629"/>
      <c r="P5" s="177"/>
      <c r="Q5" s="175" t="s">
        <v>476</v>
      </c>
      <c r="R5" s="321" t="s">
        <v>477</v>
      </c>
      <c r="S5" s="322" t="s">
        <v>478</v>
      </c>
      <c r="T5" s="323" t="s">
        <v>476</v>
      </c>
      <c r="U5" s="321" t="s">
        <v>477</v>
      </c>
      <c r="V5" s="324" t="s">
        <v>478</v>
      </c>
    </row>
    <row r="6" spans="1:22" ht="7.05" customHeight="1" x14ac:dyDescent="0.45">
      <c r="A6" s="85"/>
      <c r="B6" s="85"/>
      <c r="C6" s="86"/>
      <c r="D6" s="86"/>
      <c r="E6" s="185"/>
      <c r="F6" s="87"/>
      <c r="G6" s="88"/>
      <c r="H6" s="89"/>
      <c r="I6" s="87"/>
      <c r="J6" s="88"/>
      <c r="K6" s="89"/>
      <c r="L6" s="90"/>
      <c r="M6" s="90"/>
      <c r="N6" s="91"/>
      <c r="O6" s="91"/>
      <c r="P6" s="178"/>
      <c r="Q6" s="90"/>
      <c r="R6" s="90"/>
      <c r="S6" s="90"/>
      <c r="T6" s="92"/>
      <c r="U6" s="90"/>
      <c r="V6" s="90"/>
    </row>
    <row r="7" spans="1:22" s="139" customFormat="1" ht="15.75" customHeight="1" x14ac:dyDescent="0.45">
      <c r="B7" s="634" t="s">
        <v>479</v>
      </c>
      <c r="C7" s="634"/>
      <c r="D7" s="634"/>
      <c r="E7" s="343"/>
      <c r="F7" s="401">
        <v>31501</v>
      </c>
      <c r="G7" s="401">
        <v>26765</v>
      </c>
      <c r="H7" s="401">
        <v>4736</v>
      </c>
      <c r="I7" s="401">
        <f>SUM(J7:K7)</f>
        <v>31709</v>
      </c>
      <c r="J7" s="401">
        <f>SUM(J8:J9)</f>
        <v>27462</v>
      </c>
      <c r="K7" s="401">
        <f>SUM(K8:K9)</f>
        <v>4247</v>
      </c>
      <c r="L7" s="90"/>
      <c r="M7" s="90"/>
      <c r="N7" s="624" t="s">
        <v>258</v>
      </c>
      <c r="O7" s="624"/>
      <c r="P7" s="179"/>
      <c r="Q7" s="405">
        <v>108</v>
      </c>
      <c r="R7" s="405">
        <v>103</v>
      </c>
      <c r="S7" s="405">
        <v>5</v>
      </c>
      <c r="T7" s="405">
        <f t="shared" ref="T7:T35" si="0">SUM(U7:V7)</f>
        <v>118</v>
      </c>
      <c r="U7" s="405">
        <v>111</v>
      </c>
      <c r="V7" s="405">
        <v>7</v>
      </c>
    </row>
    <row r="8" spans="1:22" ht="15.75" customHeight="1" x14ac:dyDescent="0.45">
      <c r="B8" s="85"/>
      <c r="C8" s="635" t="s">
        <v>480</v>
      </c>
      <c r="D8" s="635"/>
      <c r="E8" s="186"/>
      <c r="F8" s="401">
        <v>23891</v>
      </c>
      <c r="G8" s="401">
        <v>20387</v>
      </c>
      <c r="H8" s="401">
        <v>3504</v>
      </c>
      <c r="I8" s="401">
        <f>SUM(J8:K8)</f>
        <v>24350</v>
      </c>
      <c r="J8" s="401">
        <v>21121</v>
      </c>
      <c r="K8" s="401">
        <v>3229</v>
      </c>
      <c r="M8" s="90"/>
      <c r="N8" s="628" t="s">
        <v>259</v>
      </c>
      <c r="O8" s="628"/>
      <c r="P8" s="180"/>
      <c r="Q8" s="406">
        <v>155</v>
      </c>
      <c r="R8" s="406">
        <v>103</v>
      </c>
      <c r="S8" s="406">
        <v>52</v>
      </c>
      <c r="T8" s="405">
        <f t="shared" si="0"/>
        <v>143</v>
      </c>
      <c r="U8" s="406">
        <v>105</v>
      </c>
      <c r="V8" s="406">
        <v>38</v>
      </c>
    </row>
    <row r="9" spans="1:22" ht="15.75" customHeight="1" x14ac:dyDescent="0.45">
      <c r="C9" s="636" t="s">
        <v>481</v>
      </c>
      <c r="D9" s="636"/>
      <c r="E9" s="179"/>
      <c r="F9" s="401">
        <v>7610</v>
      </c>
      <c r="G9" s="401">
        <v>6378</v>
      </c>
      <c r="H9" s="401">
        <v>1232</v>
      </c>
      <c r="I9" s="401">
        <f>SUM(J9:K9)</f>
        <v>7359</v>
      </c>
      <c r="J9" s="401">
        <v>6341</v>
      </c>
      <c r="K9" s="401">
        <v>1018</v>
      </c>
      <c r="M9" s="135"/>
      <c r="N9" s="621" t="s">
        <v>514</v>
      </c>
      <c r="O9" s="621"/>
      <c r="P9" s="180"/>
      <c r="Q9" s="406">
        <v>813</v>
      </c>
      <c r="R9" s="406">
        <v>542</v>
      </c>
      <c r="S9" s="406">
        <v>271</v>
      </c>
      <c r="T9" s="405">
        <f t="shared" si="0"/>
        <v>940</v>
      </c>
      <c r="U9" s="407">
        <v>644</v>
      </c>
      <c r="V9" s="407">
        <v>296</v>
      </c>
    </row>
    <row r="10" spans="1:22" ht="15.75" customHeight="1" x14ac:dyDescent="0.45">
      <c r="C10" s="95"/>
      <c r="D10" s="95"/>
      <c r="E10" s="179"/>
      <c r="F10" s="402"/>
      <c r="G10" s="401"/>
      <c r="H10" s="401"/>
      <c r="I10" s="402"/>
      <c r="J10" s="401"/>
      <c r="K10" s="401"/>
      <c r="M10" s="90"/>
      <c r="N10" s="621" t="s">
        <v>515</v>
      </c>
      <c r="O10" s="621"/>
      <c r="P10" s="181"/>
      <c r="Q10" s="406">
        <v>73</v>
      </c>
      <c r="R10" s="406">
        <v>65</v>
      </c>
      <c r="S10" s="406">
        <v>8</v>
      </c>
      <c r="T10" s="405">
        <f t="shared" si="0"/>
        <v>69</v>
      </c>
      <c r="U10" s="407">
        <v>62</v>
      </c>
      <c r="V10" s="407">
        <v>7</v>
      </c>
    </row>
    <row r="11" spans="1:22" ht="15.75" customHeight="1" x14ac:dyDescent="0.45">
      <c r="C11" s="625" t="s">
        <v>482</v>
      </c>
      <c r="D11" s="625"/>
      <c r="E11" s="179"/>
      <c r="F11" s="401">
        <v>11171</v>
      </c>
      <c r="G11" s="401">
        <v>10513</v>
      </c>
      <c r="H11" s="401">
        <v>658</v>
      </c>
      <c r="I11" s="401">
        <f t="shared" ref="I11:I35" si="1">SUM(J11:K11)</f>
        <v>11314</v>
      </c>
      <c r="J11" s="401">
        <v>10655</v>
      </c>
      <c r="K11" s="401">
        <v>659</v>
      </c>
      <c r="N11" s="621" t="s">
        <v>516</v>
      </c>
      <c r="O11" s="621"/>
      <c r="P11" s="180"/>
      <c r="Q11" s="406">
        <v>26</v>
      </c>
      <c r="R11" s="406">
        <v>24</v>
      </c>
      <c r="S11" s="406">
        <v>2</v>
      </c>
      <c r="T11" s="405">
        <f t="shared" si="0"/>
        <v>27</v>
      </c>
      <c r="U11" s="407">
        <v>27</v>
      </c>
      <c r="V11" s="407" t="s">
        <v>42</v>
      </c>
    </row>
    <row r="12" spans="1:22" ht="15.75" customHeight="1" x14ac:dyDescent="0.45">
      <c r="D12" s="79" t="s">
        <v>483</v>
      </c>
      <c r="E12" s="179"/>
      <c r="F12" s="401">
        <v>127</v>
      </c>
      <c r="G12" s="401">
        <v>120</v>
      </c>
      <c r="H12" s="401">
        <v>7</v>
      </c>
      <c r="I12" s="401">
        <f t="shared" si="1"/>
        <v>142</v>
      </c>
      <c r="J12" s="401">
        <v>137</v>
      </c>
      <c r="K12" s="401">
        <v>5</v>
      </c>
      <c r="N12" s="621" t="s">
        <v>517</v>
      </c>
      <c r="O12" s="621"/>
      <c r="P12" s="180"/>
      <c r="Q12" s="406">
        <v>12</v>
      </c>
      <c r="R12" s="406">
        <v>8</v>
      </c>
      <c r="S12" s="406">
        <v>4</v>
      </c>
      <c r="T12" s="405">
        <f t="shared" si="0"/>
        <v>12</v>
      </c>
      <c r="U12" s="407">
        <v>9</v>
      </c>
      <c r="V12" s="407">
        <v>3</v>
      </c>
    </row>
    <row r="13" spans="1:22" ht="15.75" customHeight="1" x14ac:dyDescent="0.45">
      <c r="D13" s="80" t="s">
        <v>484</v>
      </c>
      <c r="E13" s="179"/>
      <c r="F13" s="401">
        <v>310</v>
      </c>
      <c r="G13" s="401">
        <v>296</v>
      </c>
      <c r="H13" s="401">
        <v>14</v>
      </c>
      <c r="I13" s="401">
        <f t="shared" si="1"/>
        <v>307</v>
      </c>
      <c r="J13" s="401">
        <v>293</v>
      </c>
      <c r="K13" s="401">
        <v>14</v>
      </c>
      <c r="N13" s="621" t="s">
        <v>518</v>
      </c>
      <c r="O13" s="621"/>
      <c r="P13" s="180"/>
      <c r="Q13" s="406">
        <v>108</v>
      </c>
      <c r="R13" s="406">
        <v>75</v>
      </c>
      <c r="S13" s="406">
        <v>33</v>
      </c>
      <c r="T13" s="405">
        <f t="shared" si="0"/>
        <v>113</v>
      </c>
      <c r="U13" s="407">
        <v>84</v>
      </c>
      <c r="V13" s="407">
        <v>29</v>
      </c>
    </row>
    <row r="14" spans="1:22" ht="15.75" customHeight="1" x14ac:dyDescent="0.45">
      <c r="D14" s="80" t="s">
        <v>485</v>
      </c>
      <c r="E14" s="179"/>
      <c r="F14" s="401">
        <v>224</v>
      </c>
      <c r="G14" s="401">
        <v>218</v>
      </c>
      <c r="H14" s="401">
        <v>6</v>
      </c>
      <c r="I14" s="401">
        <f t="shared" si="1"/>
        <v>224</v>
      </c>
      <c r="J14" s="401">
        <v>220</v>
      </c>
      <c r="K14" s="401">
        <v>4</v>
      </c>
      <c r="N14" s="621" t="s">
        <v>519</v>
      </c>
      <c r="O14" s="621"/>
      <c r="P14" s="180"/>
      <c r="Q14" s="406">
        <v>3</v>
      </c>
      <c r="R14" s="406">
        <v>1</v>
      </c>
      <c r="S14" s="406">
        <v>2</v>
      </c>
      <c r="T14" s="405">
        <f t="shared" si="0"/>
        <v>9</v>
      </c>
      <c r="U14" s="407">
        <v>6</v>
      </c>
      <c r="V14" s="407">
        <v>3</v>
      </c>
    </row>
    <row r="15" spans="1:22" ht="15.75" customHeight="1" x14ac:dyDescent="0.45">
      <c r="D15" s="80" t="s">
        <v>486</v>
      </c>
      <c r="E15" s="179"/>
      <c r="F15" s="401">
        <v>720</v>
      </c>
      <c r="G15" s="401">
        <v>711</v>
      </c>
      <c r="H15" s="401">
        <v>9</v>
      </c>
      <c r="I15" s="401">
        <f t="shared" si="1"/>
        <v>708</v>
      </c>
      <c r="J15" s="401">
        <v>693</v>
      </c>
      <c r="K15" s="401">
        <v>15</v>
      </c>
      <c r="N15" s="621" t="s">
        <v>520</v>
      </c>
      <c r="O15" s="621"/>
      <c r="P15" s="180"/>
      <c r="Q15" s="406">
        <v>26</v>
      </c>
      <c r="R15" s="406">
        <v>22</v>
      </c>
      <c r="S15" s="406">
        <v>4</v>
      </c>
      <c r="T15" s="405">
        <f t="shared" si="0"/>
        <v>30</v>
      </c>
      <c r="U15" s="407">
        <v>26</v>
      </c>
      <c r="V15" s="407">
        <v>4</v>
      </c>
    </row>
    <row r="16" spans="1:22" ht="15.75" customHeight="1" x14ac:dyDescent="0.45">
      <c r="D16" s="80" t="s">
        <v>487</v>
      </c>
      <c r="E16" s="179"/>
      <c r="F16" s="401">
        <v>118</v>
      </c>
      <c r="G16" s="401">
        <v>117</v>
      </c>
      <c r="H16" s="401">
        <v>1</v>
      </c>
      <c r="I16" s="401">
        <f t="shared" si="1"/>
        <v>117</v>
      </c>
      <c r="J16" s="401">
        <v>116</v>
      </c>
      <c r="K16" s="401">
        <v>1</v>
      </c>
      <c r="N16" s="621" t="s">
        <v>521</v>
      </c>
      <c r="O16" s="621"/>
      <c r="P16" s="180"/>
      <c r="Q16" s="406">
        <v>84</v>
      </c>
      <c r="R16" s="406">
        <v>56</v>
      </c>
      <c r="S16" s="406">
        <v>28</v>
      </c>
      <c r="T16" s="405">
        <f t="shared" si="0"/>
        <v>82</v>
      </c>
      <c r="U16" s="407">
        <v>61</v>
      </c>
      <c r="V16" s="407">
        <v>21</v>
      </c>
    </row>
    <row r="17" spans="4:22" ht="15.75" customHeight="1" x14ac:dyDescent="0.45">
      <c r="D17" s="80" t="s">
        <v>488</v>
      </c>
      <c r="E17" s="179"/>
      <c r="F17" s="401">
        <v>55</v>
      </c>
      <c r="G17" s="401">
        <v>54</v>
      </c>
      <c r="H17" s="401">
        <v>1</v>
      </c>
      <c r="I17" s="401">
        <f t="shared" si="1"/>
        <v>61</v>
      </c>
      <c r="J17" s="401">
        <v>60</v>
      </c>
      <c r="K17" s="401">
        <v>1</v>
      </c>
      <c r="N17" s="621" t="s">
        <v>522</v>
      </c>
      <c r="O17" s="621"/>
      <c r="P17" s="180"/>
      <c r="Q17" s="406">
        <v>19</v>
      </c>
      <c r="R17" s="406">
        <v>12</v>
      </c>
      <c r="S17" s="406">
        <v>7</v>
      </c>
      <c r="T17" s="405">
        <f t="shared" si="0"/>
        <v>17</v>
      </c>
      <c r="U17" s="407">
        <v>12</v>
      </c>
      <c r="V17" s="407">
        <v>5</v>
      </c>
    </row>
    <row r="18" spans="4:22" ht="15.75" customHeight="1" x14ac:dyDescent="0.45">
      <c r="D18" s="80" t="s">
        <v>489</v>
      </c>
      <c r="E18" s="179"/>
      <c r="F18" s="401">
        <v>254</v>
      </c>
      <c r="G18" s="401">
        <v>155</v>
      </c>
      <c r="H18" s="401">
        <v>99</v>
      </c>
      <c r="I18" s="401">
        <f t="shared" si="1"/>
        <v>253</v>
      </c>
      <c r="J18" s="401">
        <v>148</v>
      </c>
      <c r="K18" s="401">
        <v>105</v>
      </c>
      <c r="N18" s="621" t="s">
        <v>523</v>
      </c>
      <c r="O18" s="621"/>
      <c r="P18" s="180"/>
      <c r="Q18" s="406">
        <v>2520</v>
      </c>
      <c r="R18" s="406">
        <v>2169</v>
      </c>
      <c r="S18" s="406">
        <v>351</v>
      </c>
      <c r="T18" s="405">
        <f t="shared" si="0"/>
        <v>2616</v>
      </c>
      <c r="U18" s="407">
        <v>2300</v>
      </c>
      <c r="V18" s="407">
        <v>316</v>
      </c>
    </row>
    <row r="19" spans="4:22" ht="15.75" customHeight="1" x14ac:dyDescent="0.45">
      <c r="D19" s="80" t="s">
        <v>490</v>
      </c>
      <c r="E19" s="179"/>
      <c r="F19" s="401">
        <v>226</v>
      </c>
      <c r="G19" s="401">
        <v>215</v>
      </c>
      <c r="H19" s="401">
        <v>11</v>
      </c>
      <c r="I19" s="401">
        <f t="shared" si="1"/>
        <v>209</v>
      </c>
      <c r="J19" s="401">
        <v>203</v>
      </c>
      <c r="K19" s="401">
        <v>6</v>
      </c>
      <c r="N19" s="621" t="s">
        <v>524</v>
      </c>
      <c r="O19" s="621"/>
      <c r="P19" s="180"/>
      <c r="Q19" s="406">
        <v>37</v>
      </c>
      <c r="R19" s="406">
        <v>17</v>
      </c>
      <c r="S19" s="406">
        <v>20</v>
      </c>
      <c r="T19" s="405">
        <f t="shared" si="0"/>
        <v>47</v>
      </c>
      <c r="U19" s="407">
        <v>29</v>
      </c>
      <c r="V19" s="407">
        <v>18</v>
      </c>
    </row>
    <row r="20" spans="4:22" ht="15.75" customHeight="1" x14ac:dyDescent="0.45">
      <c r="D20" s="80" t="s">
        <v>491</v>
      </c>
      <c r="E20" s="179"/>
      <c r="F20" s="401">
        <v>255</v>
      </c>
      <c r="G20" s="401">
        <v>252</v>
      </c>
      <c r="H20" s="401">
        <v>3</v>
      </c>
      <c r="I20" s="401">
        <f t="shared" si="1"/>
        <v>258</v>
      </c>
      <c r="J20" s="401">
        <v>252</v>
      </c>
      <c r="K20" s="401">
        <v>6</v>
      </c>
      <c r="N20" s="621" t="s">
        <v>525</v>
      </c>
      <c r="O20" s="621"/>
      <c r="P20" s="180"/>
      <c r="Q20" s="406">
        <v>26</v>
      </c>
      <c r="R20" s="406">
        <v>20</v>
      </c>
      <c r="S20" s="406">
        <v>6</v>
      </c>
      <c r="T20" s="405">
        <f t="shared" si="0"/>
        <v>15</v>
      </c>
      <c r="U20" s="407">
        <v>9</v>
      </c>
      <c r="V20" s="407">
        <v>6</v>
      </c>
    </row>
    <row r="21" spans="4:22" ht="15.75" customHeight="1" x14ac:dyDescent="0.45">
      <c r="D21" s="80" t="s">
        <v>492</v>
      </c>
      <c r="E21" s="179"/>
      <c r="F21" s="401">
        <v>375</v>
      </c>
      <c r="G21" s="401">
        <v>269</v>
      </c>
      <c r="H21" s="401">
        <v>106</v>
      </c>
      <c r="I21" s="401">
        <f t="shared" si="1"/>
        <v>385</v>
      </c>
      <c r="J21" s="401">
        <v>296</v>
      </c>
      <c r="K21" s="401">
        <v>89</v>
      </c>
      <c r="N21" s="621" t="s">
        <v>526</v>
      </c>
      <c r="O21" s="621"/>
      <c r="P21" s="180"/>
      <c r="Q21" s="406">
        <v>169</v>
      </c>
      <c r="R21" s="406">
        <v>167</v>
      </c>
      <c r="S21" s="406">
        <v>2</v>
      </c>
      <c r="T21" s="405">
        <f t="shared" si="0"/>
        <v>152</v>
      </c>
      <c r="U21" s="407">
        <v>150</v>
      </c>
      <c r="V21" s="407">
        <v>2</v>
      </c>
    </row>
    <row r="22" spans="4:22" ht="15.75" customHeight="1" x14ac:dyDescent="0.45">
      <c r="D22" s="80" t="s">
        <v>493</v>
      </c>
      <c r="E22" s="179"/>
      <c r="F22" s="401">
        <v>64</v>
      </c>
      <c r="G22" s="401">
        <v>61</v>
      </c>
      <c r="H22" s="401">
        <v>3</v>
      </c>
      <c r="I22" s="401">
        <f t="shared" si="1"/>
        <v>56</v>
      </c>
      <c r="J22" s="401">
        <v>54</v>
      </c>
      <c r="K22" s="401">
        <v>2</v>
      </c>
      <c r="N22" s="621" t="s">
        <v>527</v>
      </c>
      <c r="O22" s="621"/>
      <c r="P22" s="180"/>
      <c r="Q22" s="406">
        <v>207</v>
      </c>
      <c r="R22" s="406">
        <v>179</v>
      </c>
      <c r="S22" s="406">
        <v>28</v>
      </c>
      <c r="T22" s="405">
        <f t="shared" si="0"/>
        <v>217</v>
      </c>
      <c r="U22" s="407">
        <v>194</v>
      </c>
      <c r="V22" s="407">
        <v>23</v>
      </c>
    </row>
    <row r="23" spans="4:22" ht="15.75" customHeight="1" x14ac:dyDescent="0.45">
      <c r="D23" s="80" t="s">
        <v>494</v>
      </c>
      <c r="E23" s="179"/>
      <c r="F23" s="401">
        <v>52</v>
      </c>
      <c r="G23" s="401">
        <v>46</v>
      </c>
      <c r="H23" s="401">
        <v>6</v>
      </c>
      <c r="I23" s="401">
        <f t="shared" si="1"/>
        <v>51</v>
      </c>
      <c r="J23" s="401">
        <v>48</v>
      </c>
      <c r="K23" s="401">
        <v>3</v>
      </c>
      <c r="N23" s="621" t="s">
        <v>528</v>
      </c>
      <c r="O23" s="621"/>
      <c r="P23" s="180"/>
      <c r="Q23" s="406">
        <v>362</v>
      </c>
      <c r="R23" s="406">
        <v>271</v>
      </c>
      <c r="S23" s="406">
        <v>91</v>
      </c>
      <c r="T23" s="405">
        <f t="shared" si="0"/>
        <v>315</v>
      </c>
      <c r="U23" s="407">
        <v>257</v>
      </c>
      <c r="V23" s="407">
        <v>58</v>
      </c>
    </row>
    <row r="24" spans="4:22" ht="15.75" customHeight="1" x14ac:dyDescent="0.45">
      <c r="D24" s="80" t="s">
        <v>495</v>
      </c>
      <c r="E24" s="179"/>
      <c r="F24" s="401">
        <v>77</v>
      </c>
      <c r="G24" s="401">
        <v>57</v>
      </c>
      <c r="H24" s="401">
        <v>20</v>
      </c>
      <c r="I24" s="401">
        <f t="shared" si="1"/>
        <v>75</v>
      </c>
      <c r="J24" s="401">
        <v>56</v>
      </c>
      <c r="K24" s="401">
        <v>19</v>
      </c>
      <c r="N24" s="621" t="s">
        <v>529</v>
      </c>
      <c r="O24" s="621"/>
      <c r="P24" s="180"/>
      <c r="Q24" s="406">
        <v>12</v>
      </c>
      <c r="R24" s="406">
        <v>12</v>
      </c>
      <c r="S24" s="406" t="s">
        <v>674</v>
      </c>
      <c r="T24" s="405">
        <f t="shared" si="0"/>
        <v>7</v>
      </c>
      <c r="U24" s="407">
        <v>7</v>
      </c>
      <c r="V24" s="407" t="s">
        <v>42</v>
      </c>
    </row>
    <row r="25" spans="4:22" ht="15.75" customHeight="1" x14ac:dyDescent="0.45">
      <c r="D25" s="80" t="s">
        <v>496</v>
      </c>
      <c r="E25" s="179"/>
      <c r="F25" s="401">
        <v>160</v>
      </c>
      <c r="G25" s="401">
        <v>150</v>
      </c>
      <c r="H25" s="401">
        <v>10</v>
      </c>
      <c r="I25" s="401">
        <f t="shared" si="1"/>
        <v>140</v>
      </c>
      <c r="J25" s="401">
        <v>138</v>
      </c>
      <c r="K25" s="401">
        <v>2</v>
      </c>
      <c r="N25" s="621" t="s">
        <v>530</v>
      </c>
      <c r="O25" s="621"/>
      <c r="P25" s="180"/>
      <c r="Q25" s="406">
        <v>23</v>
      </c>
      <c r="R25" s="406">
        <v>21</v>
      </c>
      <c r="S25" s="406">
        <v>2</v>
      </c>
      <c r="T25" s="405">
        <f t="shared" si="0"/>
        <v>22</v>
      </c>
      <c r="U25" s="407">
        <v>18</v>
      </c>
      <c r="V25" s="407">
        <v>4</v>
      </c>
    </row>
    <row r="26" spans="4:22" ht="15.75" customHeight="1" x14ac:dyDescent="0.45">
      <c r="D26" s="80" t="s">
        <v>497</v>
      </c>
      <c r="E26" s="179"/>
      <c r="F26" s="401">
        <v>136</v>
      </c>
      <c r="G26" s="401">
        <v>127</v>
      </c>
      <c r="H26" s="401">
        <v>9</v>
      </c>
      <c r="I26" s="401">
        <f t="shared" si="1"/>
        <v>132</v>
      </c>
      <c r="J26" s="401">
        <v>110</v>
      </c>
      <c r="K26" s="401">
        <v>22</v>
      </c>
      <c r="N26" s="621" t="s">
        <v>531</v>
      </c>
      <c r="O26" s="621"/>
      <c r="P26" s="180"/>
      <c r="Q26" s="406">
        <v>11</v>
      </c>
      <c r="R26" s="406">
        <v>6</v>
      </c>
      <c r="S26" s="406">
        <v>5</v>
      </c>
      <c r="T26" s="405">
        <f t="shared" si="0"/>
        <v>15</v>
      </c>
      <c r="U26" s="407">
        <v>11</v>
      </c>
      <c r="V26" s="407">
        <v>4</v>
      </c>
    </row>
    <row r="27" spans="4:22" ht="15.75" customHeight="1" x14ac:dyDescent="0.45">
      <c r="D27" s="80" t="s">
        <v>498</v>
      </c>
      <c r="E27" s="179"/>
      <c r="F27" s="401">
        <v>66</v>
      </c>
      <c r="G27" s="401">
        <v>45</v>
      </c>
      <c r="H27" s="401">
        <v>21</v>
      </c>
      <c r="I27" s="401">
        <f t="shared" si="1"/>
        <v>77</v>
      </c>
      <c r="J27" s="401">
        <v>50</v>
      </c>
      <c r="K27" s="401">
        <v>27</v>
      </c>
      <c r="N27" s="621" t="s">
        <v>532</v>
      </c>
      <c r="O27" s="621"/>
      <c r="P27" s="180"/>
      <c r="Q27" s="406">
        <v>5</v>
      </c>
      <c r="R27" s="406">
        <v>4</v>
      </c>
      <c r="S27" s="406">
        <v>1</v>
      </c>
      <c r="T27" s="405">
        <f t="shared" si="0"/>
        <v>7</v>
      </c>
      <c r="U27" s="407">
        <v>5</v>
      </c>
      <c r="V27" s="407">
        <v>2</v>
      </c>
    </row>
    <row r="28" spans="4:22" ht="15.75" customHeight="1" x14ac:dyDescent="0.45">
      <c r="D28" s="80" t="s">
        <v>499</v>
      </c>
      <c r="E28" s="179"/>
      <c r="F28" s="401">
        <v>43</v>
      </c>
      <c r="G28" s="401">
        <v>36</v>
      </c>
      <c r="H28" s="401">
        <v>7</v>
      </c>
      <c r="I28" s="401">
        <f t="shared" si="1"/>
        <v>42</v>
      </c>
      <c r="J28" s="401">
        <v>40</v>
      </c>
      <c r="K28" s="401">
        <v>2</v>
      </c>
      <c r="N28" s="621" t="s">
        <v>533</v>
      </c>
      <c r="O28" s="621"/>
      <c r="P28" s="180"/>
      <c r="Q28" s="406">
        <v>1</v>
      </c>
      <c r="R28" s="406">
        <v>1</v>
      </c>
      <c r="S28" s="406" t="s">
        <v>674</v>
      </c>
      <c r="T28" s="405">
        <f t="shared" si="0"/>
        <v>1</v>
      </c>
      <c r="U28" s="407">
        <v>1</v>
      </c>
      <c r="V28" s="407" t="s">
        <v>42</v>
      </c>
    </row>
    <row r="29" spans="4:22" ht="15.75" customHeight="1" x14ac:dyDescent="0.45">
      <c r="D29" s="80" t="s">
        <v>500</v>
      </c>
      <c r="E29" s="179"/>
      <c r="F29" s="401">
        <v>71</v>
      </c>
      <c r="G29" s="401">
        <v>70</v>
      </c>
      <c r="H29" s="401">
        <v>1</v>
      </c>
      <c r="I29" s="401">
        <f t="shared" si="1"/>
        <v>74</v>
      </c>
      <c r="J29" s="401">
        <v>74</v>
      </c>
      <c r="K29" s="401" t="s">
        <v>42</v>
      </c>
      <c r="N29" s="621" t="s">
        <v>534</v>
      </c>
      <c r="O29" s="621"/>
      <c r="P29" s="180"/>
      <c r="Q29" s="406">
        <v>11</v>
      </c>
      <c r="R29" s="406">
        <v>11</v>
      </c>
      <c r="S29" s="406" t="s">
        <v>674</v>
      </c>
      <c r="T29" s="405">
        <f t="shared" si="0"/>
        <v>11</v>
      </c>
      <c r="U29" s="407">
        <v>11</v>
      </c>
      <c r="V29" s="407" t="s">
        <v>42</v>
      </c>
    </row>
    <row r="30" spans="4:22" ht="15.75" customHeight="1" x14ac:dyDescent="0.45">
      <c r="D30" s="80" t="s">
        <v>501</v>
      </c>
      <c r="E30" s="179"/>
      <c r="F30" s="401">
        <v>1322</v>
      </c>
      <c r="G30" s="401">
        <v>1231</v>
      </c>
      <c r="H30" s="401">
        <v>91</v>
      </c>
      <c r="I30" s="401">
        <f t="shared" si="1"/>
        <v>1290</v>
      </c>
      <c r="J30" s="401">
        <v>1187</v>
      </c>
      <c r="K30" s="401">
        <v>103</v>
      </c>
      <c r="N30" s="621" t="s">
        <v>535</v>
      </c>
      <c r="O30" s="621"/>
      <c r="P30" s="180"/>
      <c r="Q30" s="406">
        <v>80</v>
      </c>
      <c r="R30" s="406">
        <v>80</v>
      </c>
      <c r="S30" s="406" t="s">
        <v>674</v>
      </c>
      <c r="T30" s="405">
        <f t="shared" si="0"/>
        <v>99</v>
      </c>
      <c r="U30" s="407">
        <v>99</v>
      </c>
      <c r="V30" s="407" t="s">
        <v>42</v>
      </c>
    </row>
    <row r="31" spans="4:22" ht="15.75" customHeight="1" x14ac:dyDescent="0.45">
      <c r="D31" s="80" t="s">
        <v>502</v>
      </c>
      <c r="E31" s="179"/>
      <c r="F31" s="401">
        <v>51</v>
      </c>
      <c r="G31" s="401">
        <v>50</v>
      </c>
      <c r="H31" s="401">
        <v>1</v>
      </c>
      <c r="I31" s="401">
        <f t="shared" si="1"/>
        <v>56</v>
      </c>
      <c r="J31" s="401">
        <v>55</v>
      </c>
      <c r="K31" s="401">
        <v>1</v>
      </c>
      <c r="N31" s="621" t="s">
        <v>536</v>
      </c>
      <c r="O31" s="621"/>
      <c r="P31" s="180"/>
      <c r="Q31" s="406">
        <v>106</v>
      </c>
      <c r="R31" s="406">
        <v>101</v>
      </c>
      <c r="S31" s="406">
        <v>5</v>
      </c>
      <c r="T31" s="405">
        <f t="shared" si="0"/>
        <v>77</v>
      </c>
      <c r="U31" s="407">
        <v>75</v>
      </c>
      <c r="V31" s="407">
        <v>2</v>
      </c>
    </row>
    <row r="32" spans="4:22" ht="15.75" customHeight="1" x14ac:dyDescent="0.45">
      <c r="D32" s="80" t="s">
        <v>503</v>
      </c>
      <c r="E32" s="179"/>
      <c r="F32" s="401">
        <v>190</v>
      </c>
      <c r="G32" s="401">
        <v>177</v>
      </c>
      <c r="H32" s="401">
        <v>13</v>
      </c>
      <c r="I32" s="401">
        <f t="shared" si="1"/>
        <v>228</v>
      </c>
      <c r="J32" s="401">
        <v>210</v>
      </c>
      <c r="K32" s="401">
        <v>18</v>
      </c>
      <c r="N32" s="621" t="s">
        <v>537</v>
      </c>
      <c r="O32" s="621"/>
      <c r="P32" s="180"/>
      <c r="Q32" s="406">
        <v>5</v>
      </c>
      <c r="R32" s="406">
        <v>5</v>
      </c>
      <c r="S32" s="406" t="s">
        <v>674</v>
      </c>
      <c r="T32" s="405">
        <f t="shared" si="0"/>
        <v>2</v>
      </c>
      <c r="U32" s="407">
        <v>2</v>
      </c>
      <c r="V32" s="407" t="s">
        <v>42</v>
      </c>
    </row>
    <row r="33" spans="1:22" ht="15.75" customHeight="1" x14ac:dyDescent="0.45">
      <c r="D33" s="80" t="s">
        <v>504</v>
      </c>
      <c r="E33" s="179"/>
      <c r="F33" s="401">
        <v>57</v>
      </c>
      <c r="G33" s="401">
        <v>53</v>
      </c>
      <c r="H33" s="401">
        <v>4</v>
      </c>
      <c r="I33" s="401">
        <f t="shared" si="1"/>
        <v>60</v>
      </c>
      <c r="J33" s="401">
        <v>57</v>
      </c>
      <c r="K33" s="401">
        <v>3</v>
      </c>
      <c r="N33" s="621" t="s">
        <v>538</v>
      </c>
      <c r="O33" s="621"/>
      <c r="P33" s="180"/>
      <c r="Q33" s="406">
        <v>9</v>
      </c>
      <c r="R33" s="406">
        <v>3</v>
      </c>
      <c r="S33" s="406">
        <v>6</v>
      </c>
      <c r="T33" s="405">
        <f t="shared" si="0"/>
        <v>6</v>
      </c>
      <c r="U33" s="407">
        <v>4</v>
      </c>
      <c r="V33" s="407">
        <v>2</v>
      </c>
    </row>
    <row r="34" spans="1:22" ht="15.75" customHeight="1" x14ac:dyDescent="0.45">
      <c r="D34" s="80" t="s">
        <v>505</v>
      </c>
      <c r="E34" s="179"/>
      <c r="F34" s="401">
        <v>3555</v>
      </c>
      <c r="G34" s="401">
        <v>3393</v>
      </c>
      <c r="H34" s="401">
        <v>162</v>
      </c>
      <c r="I34" s="401">
        <f t="shared" si="1"/>
        <v>3682</v>
      </c>
      <c r="J34" s="401">
        <v>3532</v>
      </c>
      <c r="K34" s="401">
        <v>150</v>
      </c>
      <c r="N34" s="621" t="s">
        <v>539</v>
      </c>
      <c r="O34" s="621"/>
      <c r="P34" s="180"/>
      <c r="Q34" s="406">
        <v>4</v>
      </c>
      <c r="R34" s="406">
        <v>4</v>
      </c>
      <c r="S34" s="406" t="s">
        <v>674</v>
      </c>
      <c r="T34" s="405">
        <f t="shared" si="0"/>
        <v>4</v>
      </c>
      <c r="U34" s="407">
        <v>4</v>
      </c>
      <c r="V34" s="407" t="s">
        <v>42</v>
      </c>
    </row>
    <row r="35" spans="1:22" ht="15.75" customHeight="1" x14ac:dyDescent="0.45">
      <c r="D35" s="80" t="s">
        <v>506</v>
      </c>
      <c r="E35" s="179"/>
      <c r="F35" s="401">
        <v>2663</v>
      </c>
      <c r="G35" s="401">
        <v>2610</v>
      </c>
      <c r="H35" s="401">
        <v>53</v>
      </c>
      <c r="I35" s="401">
        <f t="shared" si="1"/>
        <v>2687</v>
      </c>
      <c r="J35" s="401">
        <v>2626</v>
      </c>
      <c r="K35" s="401">
        <v>61</v>
      </c>
      <c r="N35" s="630" t="s">
        <v>540</v>
      </c>
      <c r="O35" s="630"/>
      <c r="P35" s="180"/>
      <c r="Q35" s="406">
        <v>45</v>
      </c>
      <c r="R35" s="406">
        <v>34</v>
      </c>
      <c r="S35" s="406">
        <v>11</v>
      </c>
      <c r="T35" s="405">
        <f t="shared" si="0"/>
        <v>51</v>
      </c>
      <c r="U35" s="407">
        <v>38</v>
      </c>
      <c r="V35" s="407">
        <v>13</v>
      </c>
    </row>
    <row r="36" spans="1:22" ht="15" customHeight="1" x14ac:dyDescent="0.45">
      <c r="E36" s="179"/>
      <c r="F36" s="401"/>
      <c r="G36" s="402"/>
      <c r="H36" s="402"/>
      <c r="I36" s="401"/>
      <c r="J36" s="403"/>
      <c r="K36" s="403"/>
      <c r="N36" s="133"/>
      <c r="O36" s="133"/>
      <c r="P36" s="180"/>
      <c r="Q36" s="406"/>
      <c r="R36" s="406"/>
      <c r="S36" s="406"/>
      <c r="T36" s="405"/>
      <c r="U36" s="407"/>
      <c r="V36" s="407"/>
    </row>
    <row r="37" spans="1:22" ht="15.75" customHeight="1" x14ac:dyDescent="0.45">
      <c r="C37" s="636" t="s">
        <v>245</v>
      </c>
      <c r="D37" s="636"/>
      <c r="E37" s="179"/>
      <c r="F37" s="401">
        <v>219</v>
      </c>
      <c r="G37" s="401">
        <v>182</v>
      </c>
      <c r="H37" s="401">
        <v>37</v>
      </c>
      <c r="I37" s="401">
        <f t="shared" ref="I37:I44" si="2">SUM(J37:K37)</f>
        <v>188</v>
      </c>
      <c r="J37" s="402">
        <v>156</v>
      </c>
      <c r="K37" s="402">
        <v>32</v>
      </c>
      <c r="M37" s="621" t="s">
        <v>541</v>
      </c>
      <c r="N37" s="621"/>
      <c r="O37" s="621"/>
      <c r="P37" s="180"/>
      <c r="Q37" s="406">
        <v>753</v>
      </c>
      <c r="R37" s="406">
        <v>440</v>
      </c>
      <c r="S37" s="406">
        <v>313</v>
      </c>
      <c r="T37" s="405">
        <f t="shared" ref="T37:T49" si="3">SUM(U37:V37)</f>
        <v>722</v>
      </c>
      <c r="U37" s="407">
        <v>462</v>
      </c>
      <c r="V37" s="407">
        <v>260</v>
      </c>
    </row>
    <row r="38" spans="1:22" ht="15.75" customHeight="1" x14ac:dyDescent="0.45">
      <c r="D38" s="79" t="s">
        <v>507</v>
      </c>
      <c r="E38" s="179"/>
      <c r="F38" s="401">
        <v>80</v>
      </c>
      <c r="G38" s="401">
        <v>71</v>
      </c>
      <c r="H38" s="401">
        <v>9</v>
      </c>
      <c r="I38" s="401">
        <f t="shared" si="2"/>
        <v>75</v>
      </c>
      <c r="J38" s="401">
        <v>70</v>
      </c>
      <c r="K38" s="401">
        <v>5</v>
      </c>
      <c r="N38" s="621" t="s">
        <v>542</v>
      </c>
      <c r="O38" s="621"/>
      <c r="P38" s="180"/>
      <c r="Q38" s="406">
        <v>588</v>
      </c>
      <c r="R38" s="406">
        <v>326</v>
      </c>
      <c r="S38" s="406">
        <v>262</v>
      </c>
      <c r="T38" s="405">
        <f t="shared" si="3"/>
        <v>551</v>
      </c>
      <c r="U38" s="407">
        <v>340</v>
      </c>
      <c r="V38" s="407">
        <v>211</v>
      </c>
    </row>
    <row r="39" spans="1:22" ht="15.75" customHeight="1" x14ac:dyDescent="0.45">
      <c r="D39" s="79" t="s">
        <v>508</v>
      </c>
      <c r="E39" s="179"/>
      <c r="F39" s="401">
        <v>47</v>
      </c>
      <c r="G39" s="401">
        <v>25</v>
      </c>
      <c r="H39" s="401">
        <v>22</v>
      </c>
      <c r="I39" s="401">
        <f t="shared" si="2"/>
        <v>42</v>
      </c>
      <c r="J39" s="401">
        <v>19</v>
      </c>
      <c r="K39" s="401">
        <v>23</v>
      </c>
      <c r="N39" s="132"/>
      <c r="O39" s="133" t="s">
        <v>543</v>
      </c>
      <c r="P39" s="180"/>
      <c r="Q39" s="406">
        <v>80</v>
      </c>
      <c r="R39" s="406">
        <v>25</v>
      </c>
      <c r="S39" s="406">
        <v>55</v>
      </c>
      <c r="T39" s="405">
        <f t="shared" si="3"/>
        <v>68</v>
      </c>
      <c r="U39" s="407">
        <v>26</v>
      </c>
      <c r="V39" s="407">
        <v>42</v>
      </c>
    </row>
    <row r="40" spans="1:22" ht="15.75" customHeight="1" x14ac:dyDescent="0.45">
      <c r="D40" s="79" t="s">
        <v>509</v>
      </c>
      <c r="E40" s="179"/>
      <c r="F40" s="401">
        <v>5</v>
      </c>
      <c r="G40" s="401">
        <v>5</v>
      </c>
      <c r="H40" s="401" t="s">
        <v>42</v>
      </c>
      <c r="I40" s="401">
        <f t="shared" si="2"/>
        <v>6</v>
      </c>
      <c r="J40" s="401">
        <v>6</v>
      </c>
      <c r="K40" s="401" t="s">
        <v>42</v>
      </c>
      <c r="N40" s="133"/>
      <c r="O40" s="133" t="s">
        <v>544</v>
      </c>
      <c r="P40" s="180"/>
      <c r="Q40" s="406">
        <v>86</v>
      </c>
      <c r="R40" s="406">
        <v>28</v>
      </c>
      <c r="S40" s="406">
        <v>58</v>
      </c>
      <c r="T40" s="405">
        <f t="shared" si="3"/>
        <v>82</v>
      </c>
      <c r="U40" s="407">
        <v>30</v>
      </c>
      <c r="V40" s="407">
        <v>52</v>
      </c>
    </row>
    <row r="41" spans="1:22" ht="15.75" customHeight="1" x14ac:dyDescent="0.45">
      <c r="D41" s="79" t="s">
        <v>510</v>
      </c>
      <c r="E41" s="179"/>
      <c r="F41" s="401">
        <v>40</v>
      </c>
      <c r="G41" s="401">
        <v>38</v>
      </c>
      <c r="H41" s="401">
        <v>2</v>
      </c>
      <c r="I41" s="401">
        <f t="shared" si="2"/>
        <v>29</v>
      </c>
      <c r="J41" s="401">
        <v>27</v>
      </c>
      <c r="K41" s="401">
        <v>2</v>
      </c>
      <c r="N41" s="133"/>
      <c r="O41" s="133" t="s">
        <v>545</v>
      </c>
      <c r="P41" s="180"/>
      <c r="Q41" s="406">
        <v>85</v>
      </c>
      <c r="R41" s="406">
        <v>30</v>
      </c>
      <c r="S41" s="406">
        <v>55</v>
      </c>
      <c r="T41" s="405">
        <f t="shared" si="3"/>
        <v>59</v>
      </c>
      <c r="U41" s="407">
        <v>21</v>
      </c>
      <c r="V41" s="407">
        <v>38</v>
      </c>
    </row>
    <row r="42" spans="1:22" ht="15.75" customHeight="1" x14ac:dyDescent="0.45">
      <c r="D42" s="79" t="s">
        <v>511</v>
      </c>
      <c r="E42" s="179"/>
      <c r="F42" s="401">
        <v>4</v>
      </c>
      <c r="G42" s="401">
        <v>3</v>
      </c>
      <c r="H42" s="401">
        <v>1</v>
      </c>
      <c r="I42" s="401">
        <f t="shared" si="2"/>
        <v>4</v>
      </c>
      <c r="J42" s="401">
        <v>3</v>
      </c>
      <c r="K42" s="401">
        <v>1</v>
      </c>
      <c r="N42" s="133"/>
      <c r="O42" s="133" t="s">
        <v>546</v>
      </c>
      <c r="P42" s="180"/>
      <c r="Q42" s="406">
        <v>67</v>
      </c>
      <c r="R42" s="406">
        <v>58</v>
      </c>
      <c r="S42" s="406">
        <v>9</v>
      </c>
      <c r="T42" s="405">
        <f t="shared" si="3"/>
        <v>63</v>
      </c>
      <c r="U42" s="407">
        <v>57</v>
      </c>
      <c r="V42" s="407">
        <v>6</v>
      </c>
    </row>
    <row r="43" spans="1:22" ht="15.75" customHeight="1" x14ac:dyDescent="0.45">
      <c r="D43" s="79" t="s">
        <v>512</v>
      </c>
      <c r="E43" s="179"/>
      <c r="F43" s="401">
        <v>32</v>
      </c>
      <c r="G43" s="401">
        <v>30</v>
      </c>
      <c r="H43" s="401">
        <v>2</v>
      </c>
      <c r="I43" s="401">
        <f t="shared" si="2"/>
        <v>26</v>
      </c>
      <c r="J43" s="401">
        <v>25</v>
      </c>
      <c r="K43" s="401">
        <v>1</v>
      </c>
      <c r="N43" s="133"/>
      <c r="O43" s="133" t="s">
        <v>547</v>
      </c>
      <c r="P43" s="180"/>
      <c r="Q43" s="406">
        <v>16</v>
      </c>
      <c r="R43" s="406">
        <v>8</v>
      </c>
      <c r="S43" s="406">
        <v>8</v>
      </c>
      <c r="T43" s="405">
        <f t="shared" si="3"/>
        <v>17</v>
      </c>
      <c r="U43" s="407">
        <v>5</v>
      </c>
      <c r="V43" s="407">
        <v>12</v>
      </c>
    </row>
    <row r="44" spans="1:22" ht="15.75" customHeight="1" x14ac:dyDescent="0.45">
      <c r="D44" s="79" t="s">
        <v>513</v>
      </c>
      <c r="E44" s="179"/>
      <c r="F44" s="401">
        <v>11</v>
      </c>
      <c r="G44" s="401">
        <v>10</v>
      </c>
      <c r="H44" s="401">
        <v>1</v>
      </c>
      <c r="I44" s="401">
        <f t="shared" si="2"/>
        <v>6</v>
      </c>
      <c r="J44" s="401">
        <v>6</v>
      </c>
      <c r="K44" s="401" t="s">
        <v>42</v>
      </c>
      <c r="N44" s="133"/>
      <c r="O44" s="133" t="s">
        <v>548</v>
      </c>
      <c r="P44" s="180"/>
      <c r="Q44" s="406">
        <v>72</v>
      </c>
      <c r="R44" s="406">
        <v>66</v>
      </c>
      <c r="S44" s="406">
        <v>6</v>
      </c>
      <c r="T44" s="405">
        <f t="shared" si="3"/>
        <v>84</v>
      </c>
      <c r="U44" s="407">
        <v>79</v>
      </c>
      <c r="V44" s="407">
        <v>5</v>
      </c>
    </row>
    <row r="45" spans="1:22" ht="15.75" customHeight="1" x14ac:dyDescent="0.45">
      <c r="A45" s="85"/>
      <c r="B45" s="85"/>
      <c r="C45" s="134"/>
      <c r="D45" s="134"/>
      <c r="E45" s="179"/>
      <c r="F45" s="402"/>
      <c r="G45" s="402"/>
      <c r="H45" s="402"/>
      <c r="I45" s="402"/>
      <c r="J45" s="404"/>
      <c r="K45" s="404"/>
      <c r="L45" s="90"/>
      <c r="M45" s="90"/>
      <c r="N45" s="135"/>
      <c r="O45" s="135" t="s">
        <v>549</v>
      </c>
      <c r="P45" s="180"/>
      <c r="Q45" s="406">
        <v>51</v>
      </c>
      <c r="R45" s="406">
        <v>41</v>
      </c>
      <c r="S45" s="406">
        <v>10</v>
      </c>
      <c r="T45" s="408">
        <f t="shared" si="3"/>
        <v>48</v>
      </c>
      <c r="U45" s="406">
        <v>38</v>
      </c>
      <c r="V45" s="406">
        <v>10</v>
      </c>
    </row>
    <row r="46" spans="1:22" ht="15.75" customHeight="1" x14ac:dyDescent="0.45">
      <c r="A46" s="85"/>
      <c r="B46" s="85"/>
      <c r="C46" s="624" t="s">
        <v>251</v>
      </c>
      <c r="D46" s="624"/>
      <c r="E46" s="179"/>
      <c r="F46" s="402">
        <v>15</v>
      </c>
      <c r="G46" s="402">
        <v>15</v>
      </c>
      <c r="H46" s="402" t="s">
        <v>42</v>
      </c>
      <c r="I46" s="402">
        <f>SUM(J46:K46)</f>
        <v>17</v>
      </c>
      <c r="J46" s="402">
        <v>17</v>
      </c>
      <c r="K46" s="402" t="s">
        <v>42</v>
      </c>
      <c r="L46" s="90"/>
      <c r="M46" s="90"/>
      <c r="N46" s="135"/>
      <c r="O46" s="135" t="s">
        <v>550</v>
      </c>
      <c r="P46" s="180"/>
      <c r="Q46" s="406">
        <v>50</v>
      </c>
      <c r="R46" s="406">
        <v>24</v>
      </c>
      <c r="S46" s="406">
        <v>26</v>
      </c>
      <c r="T46" s="408">
        <f t="shared" si="3"/>
        <v>39</v>
      </c>
      <c r="U46" s="406">
        <v>29</v>
      </c>
      <c r="V46" s="406">
        <v>10</v>
      </c>
    </row>
    <row r="47" spans="1:22" ht="15.75" customHeight="1" x14ac:dyDescent="0.45">
      <c r="A47" s="85"/>
      <c r="B47" s="85"/>
      <c r="C47" s="624" t="s">
        <v>252</v>
      </c>
      <c r="D47" s="624"/>
      <c r="E47" s="179"/>
      <c r="F47" s="402">
        <v>5609</v>
      </c>
      <c r="G47" s="402">
        <v>4172</v>
      </c>
      <c r="H47" s="402">
        <v>1437</v>
      </c>
      <c r="I47" s="402">
        <f>SUM(J47:K47)</f>
        <v>5789</v>
      </c>
      <c r="J47" s="402">
        <v>4513</v>
      </c>
      <c r="K47" s="401">
        <v>1276</v>
      </c>
      <c r="L47" s="90"/>
      <c r="M47" s="90"/>
      <c r="N47" s="135"/>
      <c r="O47" s="135" t="s">
        <v>551</v>
      </c>
      <c r="P47" s="180"/>
      <c r="Q47" s="406">
        <v>46</v>
      </c>
      <c r="R47" s="406">
        <v>25</v>
      </c>
      <c r="S47" s="406">
        <v>21</v>
      </c>
      <c r="T47" s="408">
        <f t="shared" si="3"/>
        <v>53</v>
      </c>
      <c r="U47" s="406">
        <v>32</v>
      </c>
      <c r="V47" s="406">
        <v>21</v>
      </c>
    </row>
    <row r="48" spans="1:22" ht="15.75" customHeight="1" x14ac:dyDescent="0.45">
      <c r="A48" s="85"/>
      <c r="B48" s="85"/>
      <c r="C48" s="624" t="s">
        <v>254</v>
      </c>
      <c r="D48" s="624"/>
      <c r="E48" s="179"/>
      <c r="F48" s="402">
        <v>1482</v>
      </c>
      <c r="G48" s="402">
        <v>1136</v>
      </c>
      <c r="H48" s="402">
        <v>346</v>
      </c>
      <c r="I48" s="402">
        <f>SUM(J48:K48)</f>
        <v>1510</v>
      </c>
      <c r="J48" s="402">
        <v>1181</v>
      </c>
      <c r="K48" s="402">
        <v>329</v>
      </c>
      <c r="L48" s="90"/>
      <c r="M48" s="90"/>
      <c r="N48" s="135"/>
      <c r="O48" s="135" t="s">
        <v>552</v>
      </c>
      <c r="P48" s="180"/>
      <c r="Q48" s="406">
        <v>18</v>
      </c>
      <c r="R48" s="406">
        <v>8</v>
      </c>
      <c r="S48" s="406">
        <v>10</v>
      </c>
      <c r="T48" s="408">
        <f t="shared" si="3"/>
        <v>20</v>
      </c>
      <c r="U48" s="406">
        <v>11</v>
      </c>
      <c r="V48" s="406">
        <v>9</v>
      </c>
    </row>
    <row r="49" spans="1:22" ht="15.75" customHeight="1" x14ac:dyDescent="0.45">
      <c r="A49" s="85"/>
      <c r="B49" s="85"/>
      <c r="C49" s="624" t="s">
        <v>256</v>
      </c>
      <c r="D49" s="624"/>
      <c r="E49" s="179"/>
      <c r="F49" s="402">
        <v>335</v>
      </c>
      <c r="G49" s="402">
        <v>253</v>
      </c>
      <c r="H49" s="402">
        <v>82</v>
      </c>
      <c r="I49" s="402">
        <f>SUM(J49:K49)</f>
        <v>308</v>
      </c>
      <c r="J49" s="402">
        <v>238</v>
      </c>
      <c r="K49" s="402">
        <v>70</v>
      </c>
      <c r="L49" s="105"/>
      <c r="M49" s="90"/>
      <c r="N49" s="135"/>
      <c r="O49" s="135" t="s">
        <v>553</v>
      </c>
      <c r="P49" s="180"/>
      <c r="Q49" s="406">
        <v>17</v>
      </c>
      <c r="R49" s="406">
        <v>13</v>
      </c>
      <c r="S49" s="406">
        <v>4</v>
      </c>
      <c r="T49" s="408">
        <f t="shared" si="3"/>
        <v>18</v>
      </c>
      <c r="U49" s="406">
        <v>12</v>
      </c>
      <c r="V49" s="406">
        <v>6</v>
      </c>
    </row>
    <row r="50" spans="1:22" ht="6.75" customHeight="1" x14ac:dyDescent="0.45">
      <c r="A50" s="83"/>
      <c r="B50" s="83"/>
      <c r="C50" s="167"/>
      <c r="D50" s="168"/>
      <c r="E50" s="187"/>
      <c r="F50" s="384"/>
      <c r="G50" s="384"/>
      <c r="H50" s="384"/>
      <c r="I50" s="384"/>
      <c r="J50" s="384"/>
      <c r="K50" s="384"/>
      <c r="L50" s="84"/>
      <c r="M50" s="84"/>
      <c r="N50" s="171"/>
      <c r="O50" s="172"/>
      <c r="P50" s="182"/>
      <c r="Q50" s="173"/>
      <c r="R50" s="173"/>
      <c r="S50" s="173"/>
      <c r="T50" s="173"/>
      <c r="U50" s="173"/>
      <c r="V50" s="173"/>
    </row>
    <row r="51" spans="1:22" ht="17.100000000000001" customHeight="1" x14ac:dyDescent="0.45">
      <c r="D51" s="98"/>
      <c r="E51" s="85"/>
      <c r="F51" s="94"/>
      <c r="G51" s="94"/>
      <c r="H51" s="99"/>
      <c r="I51" s="94"/>
      <c r="J51" s="94"/>
      <c r="K51" s="99"/>
      <c r="O51" s="96"/>
      <c r="P51" s="90"/>
      <c r="Q51" s="93"/>
      <c r="R51" s="93"/>
      <c r="S51" s="93"/>
      <c r="T51" s="93"/>
      <c r="U51" s="93"/>
      <c r="V51" s="93"/>
    </row>
    <row r="52" spans="1:22" ht="17.100000000000001" customHeight="1" x14ac:dyDescent="0.45">
      <c r="D52" s="98"/>
      <c r="E52" s="85"/>
      <c r="F52" s="94"/>
      <c r="G52" s="94"/>
      <c r="H52" s="99"/>
      <c r="I52" s="94"/>
      <c r="J52" s="94"/>
      <c r="K52" s="99"/>
      <c r="O52" s="96"/>
      <c r="P52" s="90"/>
      <c r="Q52" s="93"/>
      <c r="R52" s="93"/>
      <c r="S52" s="93"/>
      <c r="T52" s="93"/>
      <c r="U52" s="93"/>
      <c r="V52" s="93"/>
    </row>
    <row r="53" spans="1:22" ht="17.100000000000001" customHeight="1" x14ac:dyDescent="0.45">
      <c r="D53" s="98"/>
      <c r="E53" s="85"/>
      <c r="F53" s="94"/>
      <c r="G53" s="94"/>
      <c r="H53" s="99"/>
      <c r="I53" s="94"/>
      <c r="J53" s="94"/>
      <c r="K53" s="99"/>
      <c r="O53" s="96"/>
      <c r="P53" s="90"/>
      <c r="Q53" s="93"/>
      <c r="R53" s="93"/>
      <c r="S53" s="93"/>
      <c r="T53" s="93"/>
      <c r="U53" s="93"/>
      <c r="V53" s="93"/>
    </row>
    <row r="54" spans="1:22" ht="17.100000000000001" customHeight="1" x14ac:dyDescent="0.45">
      <c r="D54" s="98"/>
      <c r="E54" s="85"/>
      <c r="F54" s="94"/>
      <c r="G54" s="94"/>
      <c r="H54" s="99"/>
      <c r="I54" s="94"/>
      <c r="J54" s="94"/>
      <c r="K54" s="99"/>
      <c r="O54" s="96"/>
      <c r="P54" s="90"/>
      <c r="Q54" s="93"/>
      <c r="R54" s="93"/>
      <c r="S54" s="93"/>
      <c r="T54" s="93"/>
      <c r="U54" s="93"/>
      <c r="V54" s="93"/>
    </row>
    <row r="55" spans="1:22" ht="17.100000000000001" customHeight="1" x14ac:dyDescent="0.45">
      <c r="D55" s="98"/>
      <c r="E55" s="85"/>
      <c r="F55" s="94"/>
      <c r="G55" s="94"/>
      <c r="H55" s="99"/>
      <c r="I55" s="94"/>
      <c r="J55" s="94"/>
      <c r="K55" s="94"/>
      <c r="O55" s="96"/>
      <c r="P55" s="90"/>
      <c r="Q55" s="93"/>
      <c r="R55" s="93"/>
      <c r="S55" s="93"/>
      <c r="T55" s="93"/>
      <c r="U55" s="93"/>
      <c r="V55" s="93"/>
    </row>
    <row r="56" spans="1:22" ht="17.100000000000001" customHeight="1" x14ac:dyDescent="0.45">
      <c r="D56" s="98"/>
      <c r="E56" s="85"/>
      <c r="F56" s="94"/>
      <c r="G56" s="94"/>
      <c r="H56" s="99"/>
      <c r="I56" s="94"/>
      <c r="J56" s="94"/>
      <c r="K56" s="99"/>
      <c r="O56" s="96"/>
      <c r="P56" s="90"/>
      <c r="Q56" s="93"/>
      <c r="R56" s="93"/>
      <c r="S56" s="93"/>
      <c r="T56" s="93"/>
      <c r="U56" s="93"/>
      <c r="V56" s="93"/>
    </row>
    <row r="57" spans="1:22" ht="17.100000000000001" customHeight="1" x14ac:dyDescent="0.45">
      <c r="D57" s="98"/>
      <c r="E57" s="85"/>
      <c r="F57" s="94"/>
      <c r="G57" s="94"/>
      <c r="H57" s="99"/>
      <c r="I57" s="94"/>
      <c r="J57" s="94"/>
      <c r="K57" s="99"/>
      <c r="O57" s="96"/>
      <c r="P57" s="90"/>
      <c r="Q57" s="93"/>
      <c r="R57" s="93"/>
      <c r="S57" s="93"/>
      <c r="T57" s="93"/>
      <c r="U57" s="93"/>
      <c r="V57" s="93"/>
    </row>
    <row r="58" spans="1:22" ht="17.100000000000001" customHeight="1" x14ac:dyDescent="0.45">
      <c r="D58" s="98"/>
      <c r="E58" s="85"/>
      <c r="F58" s="94"/>
      <c r="G58" s="94"/>
      <c r="H58" s="99"/>
      <c r="I58" s="94"/>
      <c r="J58" s="94"/>
      <c r="K58" s="99"/>
      <c r="O58" s="96"/>
      <c r="P58" s="90"/>
      <c r="Q58" s="93"/>
      <c r="R58" s="93"/>
      <c r="S58" s="93"/>
      <c r="T58" s="93"/>
      <c r="U58" s="93"/>
      <c r="V58" s="93"/>
    </row>
    <row r="59" spans="1:22" ht="17.100000000000001" customHeight="1" x14ac:dyDescent="0.45">
      <c r="D59" s="98"/>
      <c r="E59" s="85"/>
      <c r="F59" s="94"/>
      <c r="G59" s="94"/>
      <c r="H59" s="99"/>
      <c r="I59" s="94"/>
      <c r="J59" s="94"/>
      <c r="K59" s="99"/>
      <c r="O59" s="96"/>
      <c r="P59" s="90"/>
      <c r="Q59" s="93"/>
      <c r="R59" s="93"/>
      <c r="S59" s="93"/>
      <c r="T59" s="93"/>
      <c r="U59" s="93"/>
      <c r="V59" s="93"/>
    </row>
    <row r="60" spans="1:22" ht="17.100000000000001" customHeight="1" x14ac:dyDescent="0.45">
      <c r="D60" s="98"/>
      <c r="E60" s="85"/>
      <c r="F60" s="94"/>
      <c r="G60" s="94"/>
      <c r="H60" s="99"/>
      <c r="I60" s="94"/>
      <c r="J60" s="94"/>
      <c r="K60" s="99"/>
      <c r="O60" s="96"/>
      <c r="P60" s="90"/>
      <c r="Q60" s="93"/>
      <c r="R60" s="93"/>
      <c r="S60" s="93"/>
      <c r="T60" s="93"/>
      <c r="U60" s="93"/>
      <c r="V60" s="93"/>
    </row>
    <row r="61" spans="1:22" ht="17.100000000000001" customHeight="1" x14ac:dyDescent="0.45">
      <c r="D61" s="98"/>
      <c r="E61" s="85"/>
      <c r="F61" s="94"/>
      <c r="G61" s="94"/>
      <c r="H61" s="99"/>
      <c r="I61" s="94"/>
      <c r="J61" s="94"/>
      <c r="K61" s="99"/>
      <c r="O61" s="96"/>
      <c r="P61" s="90"/>
      <c r="Q61" s="93"/>
      <c r="R61" s="93"/>
      <c r="S61" s="93"/>
      <c r="T61" s="93"/>
      <c r="U61" s="93"/>
      <c r="V61" s="93"/>
    </row>
    <row r="62" spans="1:22" ht="17.100000000000001" customHeight="1" x14ac:dyDescent="0.45">
      <c r="D62" s="98"/>
      <c r="E62" s="85"/>
      <c r="F62" s="94"/>
      <c r="G62" s="94"/>
      <c r="H62" s="99"/>
      <c r="I62" s="94"/>
      <c r="J62" s="94"/>
      <c r="K62" s="99"/>
      <c r="O62" s="96"/>
      <c r="P62" s="90"/>
      <c r="Q62" s="93"/>
      <c r="R62" s="93"/>
      <c r="S62" s="93"/>
      <c r="T62" s="93"/>
      <c r="U62" s="93"/>
      <c r="V62" s="93"/>
    </row>
    <row r="63" spans="1:22" ht="17.100000000000001" customHeight="1" x14ac:dyDescent="0.45">
      <c r="D63" s="98"/>
      <c r="E63" s="85"/>
      <c r="F63" s="94"/>
      <c r="G63" s="94"/>
      <c r="H63" s="99"/>
      <c r="I63" s="94"/>
      <c r="J63" s="94"/>
      <c r="K63" s="99"/>
      <c r="O63" s="96"/>
      <c r="P63" s="90"/>
      <c r="Q63" s="93"/>
      <c r="R63" s="93"/>
      <c r="S63" s="93"/>
      <c r="T63" s="93"/>
      <c r="U63" s="93"/>
      <c r="V63" s="93"/>
    </row>
    <row r="64" spans="1:22" ht="17.100000000000001" customHeight="1" x14ac:dyDescent="0.45">
      <c r="D64" s="98"/>
      <c r="E64" s="85"/>
      <c r="F64" s="94"/>
      <c r="G64" s="94"/>
      <c r="H64" s="99"/>
      <c r="I64" s="94"/>
      <c r="J64" s="94"/>
      <c r="K64" s="99"/>
      <c r="O64" s="96"/>
      <c r="P64" s="90"/>
      <c r="Q64" s="93"/>
      <c r="R64" s="93"/>
      <c r="S64" s="93"/>
      <c r="T64" s="93"/>
      <c r="U64" s="93"/>
      <c r="V64" s="93"/>
    </row>
    <row r="65" spans="4:22" ht="17.100000000000001" customHeight="1" x14ac:dyDescent="0.45">
      <c r="D65" s="98"/>
      <c r="E65" s="85"/>
      <c r="F65" s="94"/>
      <c r="G65" s="94"/>
      <c r="H65" s="99"/>
      <c r="I65" s="94"/>
      <c r="J65" s="94"/>
      <c r="K65" s="99"/>
      <c r="O65" s="96"/>
      <c r="P65" s="90"/>
      <c r="Q65" s="93"/>
      <c r="R65" s="93"/>
      <c r="S65" s="93"/>
      <c r="T65" s="93"/>
      <c r="U65" s="93"/>
      <c r="V65" s="93"/>
    </row>
    <row r="66" spans="4:22" ht="17.100000000000001" customHeight="1" x14ac:dyDescent="0.45">
      <c r="D66" s="98"/>
      <c r="E66" s="85"/>
      <c r="F66" s="94"/>
      <c r="G66" s="94"/>
      <c r="H66" s="99"/>
      <c r="I66" s="94"/>
      <c r="J66" s="94"/>
      <c r="K66" s="99"/>
      <c r="O66" s="96"/>
      <c r="P66" s="90"/>
      <c r="Q66" s="93"/>
      <c r="R66" s="93"/>
      <c r="S66" s="93"/>
      <c r="T66" s="93"/>
      <c r="U66" s="93"/>
      <c r="V66" s="93"/>
    </row>
    <row r="67" spans="4:22" ht="17.100000000000001" customHeight="1" x14ac:dyDescent="0.45">
      <c r="D67" s="98"/>
      <c r="E67" s="85"/>
      <c r="F67" s="94"/>
      <c r="G67" s="94"/>
      <c r="H67" s="99"/>
      <c r="I67" s="94"/>
      <c r="J67" s="94"/>
      <c r="K67" s="99"/>
      <c r="O67" s="96"/>
      <c r="P67" s="90"/>
      <c r="Q67" s="93"/>
      <c r="R67" s="93"/>
      <c r="S67" s="93"/>
      <c r="T67" s="93"/>
      <c r="U67" s="93"/>
      <c r="V67" s="93"/>
    </row>
    <row r="68" spans="4:22" ht="17.100000000000001" customHeight="1" x14ac:dyDescent="0.45">
      <c r="D68" s="98"/>
      <c r="E68" s="85"/>
      <c r="F68" s="94"/>
      <c r="G68" s="94"/>
      <c r="H68" s="99"/>
      <c r="I68" s="94"/>
      <c r="J68" s="94"/>
      <c r="K68" s="99"/>
      <c r="O68" s="91"/>
      <c r="P68" s="90"/>
      <c r="Q68" s="93"/>
      <c r="R68" s="93"/>
      <c r="S68" s="93"/>
      <c r="T68" s="93"/>
      <c r="U68" s="93"/>
      <c r="V68" s="93"/>
    </row>
    <row r="69" spans="4:22" ht="17.100000000000001" customHeight="1" x14ac:dyDescent="0.45">
      <c r="D69" s="98"/>
      <c r="E69" s="85"/>
      <c r="F69" s="94"/>
      <c r="G69" s="94"/>
      <c r="H69" s="99"/>
      <c r="I69" s="94"/>
      <c r="J69" s="94"/>
      <c r="K69" s="99"/>
      <c r="O69" s="91"/>
      <c r="P69" s="100"/>
      <c r="Q69" s="93"/>
      <c r="R69" s="93"/>
      <c r="S69" s="93"/>
      <c r="T69" s="93"/>
      <c r="U69" s="93"/>
      <c r="V69" s="93"/>
    </row>
    <row r="70" spans="4:22" ht="17.100000000000001" customHeight="1" x14ac:dyDescent="0.45">
      <c r="D70" s="101"/>
      <c r="E70" s="85"/>
      <c r="F70" s="94"/>
      <c r="G70" s="94"/>
      <c r="H70" s="99"/>
      <c r="I70" s="94"/>
      <c r="J70" s="94"/>
      <c r="K70" s="99"/>
      <c r="O70" s="91"/>
      <c r="P70" s="90"/>
      <c r="Q70" s="93"/>
      <c r="R70" s="93"/>
      <c r="S70" s="93"/>
      <c r="T70" s="93"/>
      <c r="U70" s="93"/>
      <c r="V70" s="93"/>
    </row>
    <row r="71" spans="4:22" ht="17.100000000000001" customHeight="1" x14ac:dyDescent="0.45">
      <c r="D71" s="101"/>
      <c r="E71" s="102"/>
      <c r="F71" s="94"/>
      <c r="G71" s="94"/>
      <c r="H71" s="99"/>
      <c r="I71" s="94"/>
      <c r="J71" s="94"/>
      <c r="K71" s="99"/>
      <c r="O71" s="91"/>
      <c r="P71" s="90"/>
      <c r="Q71" s="93"/>
      <c r="R71" s="93"/>
      <c r="S71" s="93"/>
      <c r="T71" s="93"/>
      <c r="U71" s="93"/>
      <c r="V71" s="93"/>
    </row>
    <row r="72" spans="4:22" ht="17.100000000000001" customHeight="1" x14ac:dyDescent="0.45">
      <c r="D72" s="101"/>
      <c r="E72" s="85"/>
      <c r="F72" s="94"/>
      <c r="G72" s="94"/>
      <c r="H72" s="99"/>
      <c r="I72" s="94"/>
      <c r="J72" s="94"/>
      <c r="K72" s="99"/>
      <c r="O72" s="91"/>
      <c r="P72" s="90"/>
      <c r="Q72" s="93"/>
      <c r="R72" s="93"/>
      <c r="S72" s="93"/>
      <c r="T72" s="93"/>
      <c r="U72" s="93"/>
      <c r="V72" s="93"/>
    </row>
    <row r="73" spans="4:22" ht="17.100000000000001" customHeight="1" x14ac:dyDescent="0.45">
      <c r="D73" s="101"/>
      <c r="E73" s="85"/>
      <c r="F73" s="94"/>
      <c r="G73" s="94"/>
      <c r="H73" s="99"/>
      <c r="I73" s="94"/>
      <c r="J73" s="94"/>
      <c r="K73" s="99"/>
      <c r="O73" s="91"/>
      <c r="P73" s="90"/>
      <c r="Q73" s="93"/>
      <c r="R73" s="93"/>
      <c r="S73" s="93"/>
      <c r="T73" s="93"/>
      <c r="U73" s="93"/>
      <c r="V73" s="93"/>
    </row>
    <row r="74" spans="4:22" ht="17.100000000000001" customHeight="1" x14ac:dyDescent="0.45">
      <c r="D74" s="101"/>
      <c r="E74" s="85"/>
      <c r="F74" s="94"/>
      <c r="G74" s="94"/>
      <c r="H74" s="99"/>
      <c r="I74" s="94"/>
      <c r="J74" s="94"/>
      <c r="K74" s="99"/>
      <c r="O74" s="91"/>
      <c r="P74" s="90"/>
      <c r="Q74" s="93"/>
      <c r="R74" s="93"/>
      <c r="S74" s="93"/>
      <c r="T74" s="93"/>
      <c r="U74" s="93"/>
      <c r="V74" s="93"/>
    </row>
    <row r="75" spans="4:22" ht="17.100000000000001" customHeight="1" x14ac:dyDescent="0.45">
      <c r="D75" s="101"/>
      <c r="E75" s="85"/>
      <c r="F75" s="94"/>
      <c r="G75" s="94"/>
      <c r="H75" s="99"/>
      <c r="I75" s="94"/>
      <c r="J75" s="94"/>
      <c r="K75" s="99"/>
      <c r="O75" s="91"/>
      <c r="P75" s="90"/>
      <c r="Q75" s="93"/>
      <c r="R75" s="93"/>
      <c r="S75" s="93"/>
      <c r="T75" s="93"/>
      <c r="U75" s="93"/>
      <c r="V75" s="93"/>
    </row>
    <row r="76" spans="4:22" ht="17.100000000000001" customHeight="1" x14ac:dyDescent="0.45">
      <c r="D76" s="101"/>
      <c r="E76" s="85"/>
      <c r="F76" s="94"/>
      <c r="G76" s="94"/>
      <c r="H76" s="99"/>
      <c r="I76" s="94"/>
      <c r="J76" s="94"/>
      <c r="K76" s="99"/>
      <c r="O76" s="91"/>
      <c r="P76" s="90"/>
      <c r="Q76" s="93"/>
      <c r="R76" s="93"/>
      <c r="S76" s="93"/>
      <c r="T76" s="93"/>
      <c r="U76" s="93"/>
      <c r="V76" s="93"/>
    </row>
    <row r="77" spans="4:22" ht="17.100000000000001" customHeight="1" x14ac:dyDescent="0.45">
      <c r="D77" s="101"/>
      <c r="E77" s="85"/>
      <c r="F77" s="94"/>
      <c r="G77" s="94"/>
      <c r="H77" s="99"/>
      <c r="I77" s="94"/>
      <c r="J77" s="94"/>
      <c r="K77" s="99"/>
      <c r="O77" s="91"/>
      <c r="P77" s="90"/>
      <c r="Q77" s="93"/>
      <c r="R77" s="93"/>
      <c r="S77" s="93"/>
      <c r="T77" s="93"/>
      <c r="U77" s="93"/>
      <c r="V77" s="93"/>
    </row>
    <row r="78" spans="4:22" ht="17.100000000000001" customHeight="1" x14ac:dyDescent="0.45">
      <c r="D78" s="101"/>
      <c r="E78" s="85"/>
      <c r="F78" s="94"/>
      <c r="G78" s="94"/>
      <c r="H78" s="99"/>
      <c r="I78" s="94"/>
      <c r="J78" s="94"/>
      <c r="K78" s="99"/>
      <c r="O78" s="91"/>
      <c r="P78" s="90"/>
      <c r="Q78" s="93"/>
      <c r="R78" s="93"/>
      <c r="S78" s="93"/>
      <c r="T78" s="93"/>
      <c r="U78" s="93"/>
      <c r="V78" s="93"/>
    </row>
    <row r="79" spans="4:22" ht="17.100000000000001" customHeight="1" x14ac:dyDescent="0.45">
      <c r="D79" s="101"/>
      <c r="E79" s="85"/>
      <c r="F79" s="94"/>
      <c r="G79" s="94"/>
      <c r="H79" s="99"/>
      <c r="I79" s="94"/>
      <c r="J79" s="94"/>
      <c r="K79" s="99"/>
      <c r="O79" s="91"/>
      <c r="P79" s="90"/>
      <c r="Q79" s="93"/>
      <c r="R79" s="93"/>
      <c r="S79" s="93"/>
      <c r="T79" s="93"/>
      <c r="U79" s="93"/>
      <c r="V79" s="93"/>
    </row>
    <row r="80" spans="4:22" ht="17.100000000000001" customHeight="1" x14ac:dyDescent="0.45">
      <c r="D80" s="101"/>
      <c r="E80" s="85"/>
      <c r="F80" s="94"/>
      <c r="G80" s="94"/>
      <c r="H80" s="99"/>
      <c r="I80" s="94"/>
      <c r="J80" s="94"/>
      <c r="K80" s="99"/>
      <c r="O80" s="91"/>
      <c r="P80" s="90"/>
      <c r="Q80" s="93"/>
      <c r="R80" s="93"/>
      <c r="S80" s="93"/>
      <c r="T80" s="93"/>
      <c r="U80" s="93"/>
      <c r="V80" s="93"/>
    </row>
    <row r="81" spans="4:22" ht="17.100000000000001" customHeight="1" x14ac:dyDescent="0.45">
      <c r="D81" s="101"/>
      <c r="E81" s="85"/>
      <c r="F81" s="94"/>
      <c r="G81" s="94"/>
      <c r="H81" s="99"/>
      <c r="I81" s="94"/>
      <c r="J81" s="94"/>
      <c r="K81" s="99"/>
      <c r="O81" s="91"/>
      <c r="P81" s="90"/>
      <c r="Q81" s="93"/>
      <c r="R81" s="93"/>
      <c r="S81" s="93"/>
      <c r="T81" s="93"/>
      <c r="U81" s="93"/>
      <c r="V81" s="93"/>
    </row>
    <row r="82" spans="4:22" ht="17.100000000000001" customHeight="1" x14ac:dyDescent="0.45">
      <c r="D82" s="101"/>
      <c r="E82" s="85"/>
      <c r="F82" s="94"/>
      <c r="G82" s="94"/>
      <c r="H82" s="99"/>
      <c r="I82" s="94"/>
      <c r="J82" s="94"/>
      <c r="K82" s="99"/>
      <c r="O82" s="91"/>
      <c r="P82" s="90"/>
      <c r="Q82" s="93"/>
      <c r="R82" s="93"/>
      <c r="S82" s="93"/>
      <c r="T82" s="93"/>
      <c r="U82" s="93"/>
      <c r="V82" s="93"/>
    </row>
    <row r="83" spans="4:22" ht="17.100000000000001" customHeight="1" x14ac:dyDescent="0.45">
      <c r="D83" s="101"/>
      <c r="E83" s="85"/>
      <c r="F83" s="94"/>
      <c r="G83" s="94"/>
      <c r="H83" s="99"/>
      <c r="I83" s="94"/>
      <c r="J83" s="94"/>
      <c r="K83" s="99"/>
      <c r="O83" s="91"/>
      <c r="P83" s="90"/>
      <c r="Q83" s="90"/>
      <c r="R83" s="90"/>
      <c r="S83" s="90"/>
      <c r="T83" s="90"/>
      <c r="U83" s="90"/>
      <c r="V83" s="90"/>
    </row>
    <row r="84" spans="4:22" ht="17.100000000000001" customHeight="1" x14ac:dyDescent="0.45">
      <c r="D84" s="101"/>
      <c r="E84" s="85"/>
      <c r="F84" s="94"/>
      <c r="G84" s="94"/>
      <c r="H84" s="99"/>
      <c r="I84" s="94"/>
      <c r="J84" s="94"/>
      <c r="K84" s="99"/>
    </row>
    <row r="85" spans="4:22" ht="15" customHeight="1" x14ac:dyDescent="0.45">
      <c r="D85" s="101"/>
      <c r="E85" s="85"/>
      <c r="F85" s="103"/>
      <c r="G85" s="103"/>
      <c r="H85" s="104"/>
      <c r="I85" s="103"/>
      <c r="J85" s="103"/>
      <c r="K85" s="104"/>
    </row>
  </sheetData>
  <mergeCells count="48">
    <mergeCell ref="N28:O28"/>
    <mergeCell ref="N34:O34"/>
    <mergeCell ref="N33:O33"/>
    <mergeCell ref="N32:O32"/>
    <mergeCell ref="N31:O31"/>
    <mergeCell ref="N30:O30"/>
    <mergeCell ref="N35:O35"/>
    <mergeCell ref="C46:D46"/>
    <mergeCell ref="B4:D5"/>
    <mergeCell ref="F4:H4"/>
    <mergeCell ref="I4:K4"/>
    <mergeCell ref="B7:D7"/>
    <mergeCell ref="C8:D8"/>
    <mergeCell ref="C9:D9"/>
    <mergeCell ref="N29:O29"/>
    <mergeCell ref="N27:O27"/>
    <mergeCell ref="C37:D37"/>
    <mergeCell ref="N16:O16"/>
    <mergeCell ref="N10:O10"/>
    <mergeCell ref="N11:O11"/>
    <mergeCell ref="N12:O12"/>
    <mergeCell ref="N17:O17"/>
    <mergeCell ref="C47:D47"/>
    <mergeCell ref="C48:D48"/>
    <mergeCell ref="C49:D49"/>
    <mergeCell ref="N38:O38"/>
    <mergeCell ref="M37:O37"/>
    <mergeCell ref="Q4:S4"/>
    <mergeCell ref="T4:V4"/>
    <mergeCell ref="M4:O5"/>
    <mergeCell ref="N8:O8"/>
    <mergeCell ref="N9:O9"/>
    <mergeCell ref="N25:O25"/>
    <mergeCell ref="N24:O24"/>
    <mergeCell ref="N23:O23"/>
    <mergeCell ref="N26:O26"/>
    <mergeCell ref="A1:K1"/>
    <mergeCell ref="L1:V1"/>
    <mergeCell ref="N13:O13"/>
    <mergeCell ref="N14:O14"/>
    <mergeCell ref="N15:O15"/>
    <mergeCell ref="N7:O7"/>
    <mergeCell ref="C11:D11"/>
    <mergeCell ref="N18:O18"/>
    <mergeCell ref="N19:O19"/>
    <mergeCell ref="N20:O20"/>
    <mergeCell ref="N21:O21"/>
    <mergeCell ref="N22:O22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horizontalDpi="300" verticalDpi="300" r:id="rId1"/>
  <colBreaks count="1" manualBreakCount="1">
    <brk id="11" max="50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F9801-9145-4402-B0CC-43643666E5DA}">
  <dimension ref="A1:AB84"/>
  <sheetViews>
    <sheetView view="pageBreakPreview" topLeftCell="B29" zoomScaleNormal="100" zoomScaleSheetLayoutView="100" workbookViewId="0">
      <selection activeCell="C36" sqref="C36:D36"/>
    </sheetView>
  </sheetViews>
  <sheetFormatPr defaultRowHeight="13.2" x14ac:dyDescent="0.45"/>
  <cols>
    <col min="1" max="1" width="1.59765625" style="76" customWidth="1"/>
    <col min="2" max="2" width="1.59765625" style="120" customWidth="1"/>
    <col min="3" max="3" width="2.09765625" style="114" customWidth="1"/>
    <col min="4" max="4" width="10.59765625" style="114" customWidth="1"/>
    <col min="5" max="5" width="1.59765625" style="76" customWidth="1"/>
    <col min="6" max="11" width="10" style="76" customWidth="1"/>
    <col min="12" max="250" width="9" style="76"/>
    <col min="251" max="252" width="1.59765625" style="76" customWidth="1"/>
    <col min="253" max="253" width="2.09765625" style="76" customWidth="1"/>
    <col min="254" max="254" width="10.59765625" style="76" customWidth="1"/>
    <col min="255" max="255" width="2.59765625" style="76" customWidth="1"/>
    <col min="256" max="256" width="8.59765625" style="76" customWidth="1"/>
    <col min="257" max="257" width="2.59765625" style="76" customWidth="1"/>
    <col min="258" max="258" width="8.59765625" style="76" customWidth="1"/>
    <col min="259" max="259" width="2.59765625" style="76" customWidth="1"/>
    <col min="260" max="260" width="8.59765625" style="76" customWidth="1"/>
    <col min="261" max="261" width="2.59765625" style="76" customWidth="1"/>
    <col min="262" max="262" width="8.59765625" style="76" customWidth="1"/>
    <col min="263" max="263" width="2.59765625" style="76" customWidth="1"/>
    <col min="264" max="264" width="8.59765625" style="76" customWidth="1"/>
    <col min="265" max="265" width="2.59765625" style="76" customWidth="1"/>
    <col min="266" max="266" width="8.59765625" style="76" customWidth="1"/>
    <col min="267" max="267" width="2.59765625" style="76" customWidth="1"/>
    <col min="268" max="506" width="9" style="76"/>
    <col min="507" max="508" width="1.59765625" style="76" customWidth="1"/>
    <col min="509" max="509" width="2.09765625" style="76" customWidth="1"/>
    <col min="510" max="510" width="10.59765625" style="76" customWidth="1"/>
    <col min="511" max="511" width="2.59765625" style="76" customWidth="1"/>
    <col min="512" max="512" width="8.59765625" style="76" customWidth="1"/>
    <col min="513" max="513" width="2.59765625" style="76" customWidth="1"/>
    <col min="514" max="514" width="8.59765625" style="76" customWidth="1"/>
    <col min="515" max="515" width="2.59765625" style="76" customWidth="1"/>
    <col min="516" max="516" width="8.59765625" style="76" customWidth="1"/>
    <col min="517" max="517" width="2.59765625" style="76" customWidth="1"/>
    <col min="518" max="518" width="8.59765625" style="76" customWidth="1"/>
    <col min="519" max="519" width="2.59765625" style="76" customWidth="1"/>
    <col min="520" max="520" width="8.59765625" style="76" customWidth="1"/>
    <col min="521" max="521" width="2.59765625" style="76" customWidth="1"/>
    <col min="522" max="522" width="8.59765625" style="76" customWidth="1"/>
    <col min="523" max="523" width="2.59765625" style="76" customWidth="1"/>
    <col min="524" max="762" width="9" style="76"/>
    <col min="763" max="764" width="1.59765625" style="76" customWidth="1"/>
    <col min="765" max="765" width="2.09765625" style="76" customWidth="1"/>
    <col min="766" max="766" width="10.59765625" style="76" customWidth="1"/>
    <col min="767" max="767" width="2.59765625" style="76" customWidth="1"/>
    <col min="768" max="768" width="8.59765625" style="76" customWidth="1"/>
    <col min="769" max="769" width="2.59765625" style="76" customWidth="1"/>
    <col min="770" max="770" width="8.59765625" style="76" customWidth="1"/>
    <col min="771" max="771" width="2.59765625" style="76" customWidth="1"/>
    <col min="772" max="772" width="8.59765625" style="76" customWidth="1"/>
    <col min="773" max="773" width="2.59765625" style="76" customWidth="1"/>
    <col min="774" max="774" width="8.59765625" style="76" customWidth="1"/>
    <col min="775" max="775" width="2.59765625" style="76" customWidth="1"/>
    <col min="776" max="776" width="8.59765625" style="76" customWidth="1"/>
    <col min="777" max="777" width="2.59765625" style="76" customWidth="1"/>
    <col min="778" max="778" width="8.59765625" style="76" customWidth="1"/>
    <col min="779" max="779" width="2.59765625" style="76" customWidth="1"/>
    <col min="780" max="1018" width="9" style="76"/>
    <col min="1019" max="1020" width="1.59765625" style="76" customWidth="1"/>
    <col min="1021" max="1021" width="2.09765625" style="76" customWidth="1"/>
    <col min="1022" max="1022" width="10.59765625" style="76" customWidth="1"/>
    <col min="1023" max="1023" width="2.59765625" style="76" customWidth="1"/>
    <col min="1024" max="1024" width="8.59765625" style="76" customWidth="1"/>
    <col min="1025" max="1025" width="2.59765625" style="76" customWidth="1"/>
    <col min="1026" max="1026" width="8.59765625" style="76" customWidth="1"/>
    <col min="1027" max="1027" width="2.59765625" style="76" customWidth="1"/>
    <col min="1028" max="1028" width="8.59765625" style="76" customWidth="1"/>
    <col min="1029" max="1029" width="2.59765625" style="76" customWidth="1"/>
    <col min="1030" max="1030" width="8.59765625" style="76" customWidth="1"/>
    <col min="1031" max="1031" width="2.59765625" style="76" customWidth="1"/>
    <col min="1032" max="1032" width="8.59765625" style="76" customWidth="1"/>
    <col min="1033" max="1033" width="2.59765625" style="76" customWidth="1"/>
    <col min="1034" max="1034" width="8.59765625" style="76" customWidth="1"/>
    <col min="1035" max="1035" width="2.59765625" style="76" customWidth="1"/>
    <col min="1036" max="1274" width="9" style="76"/>
    <col min="1275" max="1276" width="1.59765625" style="76" customWidth="1"/>
    <col min="1277" max="1277" width="2.09765625" style="76" customWidth="1"/>
    <col min="1278" max="1278" width="10.59765625" style="76" customWidth="1"/>
    <col min="1279" max="1279" width="2.59765625" style="76" customWidth="1"/>
    <col min="1280" max="1280" width="8.59765625" style="76" customWidth="1"/>
    <col min="1281" max="1281" width="2.59765625" style="76" customWidth="1"/>
    <col min="1282" max="1282" width="8.59765625" style="76" customWidth="1"/>
    <col min="1283" max="1283" width="2.59765625" style="76" customWidth="1"/>
    <col min="1284" max="1284" width="8.59765625" style="76" customWidth="1"/>
    <col min="1285" max="1285" width="2.59765625" style="76" customWidth="1"/>
    <col min="1286" max="1286" width="8.59765625" style="76" customWidth="1"/>
    <col min="1287" max="1287" width="2.59765625" style="76" customWidth="1"/>
    <col min="1288" max="1288" width="8.59765625" style="76" customWidth="1"/>
    <col min="1289" max="1289" width="2.59765625" style="76" customWidth="1"/>
    <col min="1290" max="1290" width="8.59765625" style="76" customWidth="1"/>
    <col min="1291" max="1291" width="2.59765625" style="76" customWidth="1"/>
    <col min="1292" max="1530" width="9" style="76"/>
    <col min="1531" max="1532" width="1.59765625" style="76" customWidth="1"/>
    <col min="1533" max="1533" width="2.09765625" style="76" customWidth="1"/>
    <col min="1534" max="1534" width="10.59765625" style="76" customWidth="1"/>
    <col min="1535" max="1535" width="2.59765625" style="76" customWidth="1"/>
    <col min="1536" max="1536" width="8.59765625" style="76" customWidth="1"/>
    <col min="1537" max="1537" width="2.59765625" style="76" customWidth="1"/>
    <col min="1538" max="1538" width="8.59765625" style="76" customWidth="1"/>
    <col min="1539" max="1539" width="2.59765625" style="76" customWidth="1"/>
    <col min="1540" max="1540" width="8.59765625" style="76" customWidth="1"/>
    <col min="1541" max="1541" width="2.59765625" style="76" customWidth="1"/>
    <col min="1542" max="1542" width="8.59765625" style="76" customWidth="1"/>
    <col min="1543" max="1543" width="2.59765625" style="76" customWidth="1"/>
    <col min="1544" max="1544" width="8.59765625" style="76" customWidth="1"/>
    <col min="1545" max="1545" width="2.59765625" style="76" customWidth="1"/>
    <col min="1546" max="1546" width="8.59765625" style="76" customWidth="1"/>
    <col min="1547" max="1547" width="2.59765625" style="76" customWidth="1"/>
    <col min="1548" max="1786" width="9" style="76"/>
    <col min="1787" max="1788" width="1.59765625" style="76" customWidth="1"/>
    <col min="1789" max="1789" width="2.09765625" style="76" customWidth="1"/>
    <col min="1790" max="1790" width="10.59765625" style="76" customWidth="1"/>
    <col min="1791" max="1791" width="2.59765625" style="76" customWidth="1"/>
    <col min="1792" max="1792" width="8.59765625" style="76" customWidth="1"/>
    <col min="1793" max="1793" width="2.59765625" style="76" customWidth="1"/>
    <col min="1794" max="1794" width="8.59765625" style="76" customWidth="1"/>
    <col min="1795" max="1795" width="2.59765625" style="76" customWidth="1"/>
    <col min="1796" max="1796" width="8.59765625" style="76" customWidth="1"/>
    <col min="1797" max="1797" width="2.59765625" style="76" customWidth="1"/>
    <col min="1798" max="1798" width="8.59765625" style="76" customWidth="1"/>
    <col min="1799" max="1799" width="2.59765625" style="76" customWidth="1"/>
    <col min="1800" max="1800" width="8.59765625" style="76" customWidth="1"/>
    <col min="1801" max="1801" width="2.59765625" style="76" customWidth="1"/>
    <col min="1802" max="1802" width="8.59765625" style="76" customWidth="1"/>
    <col min="1803" max="1803" width="2.59765625" style="76" customWidth="1"/>
    <col min="1804" max="2042" width="9" style="76"/>
    <col min="2043" max="2044" width="1.59765625" style="76" customWidth="1"/>
    <col min="2045" max="2045" width="2.09765625" style="76" customWidth="1"/>
    <col min="2046" max="2046" width="10.59765625" style="76" customWidth="1"/>
    <col min="2047" max="2047" width="2.59765625" style="76" customWidth="1"/>
    <col min="2048" max="2048" width="8.59765625" style="76" customWidth="1"/>
    <col min="2049" max="2049" width="2.59765625" style="76" customWidth="1"/>
    <col min="2050" max="2050" width="8.59765625" style="76" customWidth="1"/>
    <col min="2051" max="2051" width="2.59765625" style="76" customWidth="1"/>
    <col min="2052" max="2052" width="8.59765625" style="76" customWidth="1"/>
    <col min="2053" max="2053" width="2.59765625" style="76" customWidth="1"/>
    <col min="2054" max="2054" width="8.59765625" style="76" customWidth="1"/>
    <col min="2055" max="2055" width="2.59765625" style="76" customWidth="1"/>
    <col min="2056" max="2056" width="8.59765625" style="76" customWidth="1"/>
    <col min="2057" max="2057" width="2.59765625" style="76" customWidth="1"/>
    <col min="2058" max="2058" width="8.59765625" style="76" customWidth="1"/>
    <col min="2059" max="2059" width="2.59765625" style="76" customWidth="1"/>
    <col min="2060" max="2298" width="9" style="76"/>
    <col min="2299" max="2300" width="1.59765625" style="76" customWidth="1"/>
    <col min="2301" max="2301" width="2.09765625" style="76" customWidth="1"/>
    <col min="2302" max="2302" width="10.59765625" style="76" customWidth="1"/>
    <col min="2303" max="2303" width="2.59765625" style="76" customWidth="1"/>
    <col min="2304" max="2304" width="8.59765625" style="76" customWidth="1"/>
    <col min="2305" max="2305" width="2.59765625" style="76" customWidth="1"/>
    <col min="2306" max="2306" width="8.59765625" style="76" customWidth="1"/>
    <col min="2307" max="2307" width="2.59765625" style="76" customWidth="1"/>
    <col min="2308" max="2308" width="8.59765625" style="76" customWidth="1"/>
    <col min="2309" max="2309" width="2.59765625" style="76" customWidth="1"/>
    <col min="2310" max="2310" width="8.59765625" style="76" customWidth="1"/>
    <col min="2311" max="2311" width="2.59765625" style="76" customWidth="1"/>
    <col min="2312" max="2312" width="8.59765625" style="76" customWidth="1"/>
    <col min="2313" max="2313" width="2.59765625" style="76" customWidth="1"/>
    <col min="2314" max="2314" width="8.59765625" style="76" customWidth="1"/>
    <col min="2315" max="2315" width="2.59765625" style="76" customWidth="1"/>
    <col min="2316" max="2554" width="9" style="76"/>
    <col min="2555" max="2556" width="1.59765625" style="76" customWidth="1"/>
    <col min="2557" max="2557" width="2.09765625" style="76" customWidth="1"/>
    <col min="2558" max="2558" width="10.59765625" style="76" customWidth="1"/>
    <col min="2559" max="2559" width="2.59765625" style="76" customWidth="1"/>
    <col min="2560" max="2560" width="8.59765625" style="76" customWidth="1"/>
    <col min="2561" max="2561" width="2.59765625" style="76" customWidth="1"/>
    <col min="2562" max="2562" width="8.59765625" style="76" customWidth="1"/>
    <col min="2563" max="2563" width="2.59765625" style="76" customWidth="1"/>
    <col min="2564" max="2564" width="8.59765625" style="76" customWidth="1"/>
    <col min="2565" max="2565" width="2.59765625" style="76" customWidth="1"/>
    <col min="2566" max="2566" width="8.59765625" style="76" customWidth="1"/>
    <col min="2567" max="2567" width="2.59765625" style="76" customWidth="1"/>
    <col min="2568" max="2568" width="8.59765625" style="76" customWidth="1"/>
    <col min="2569" max="2569" width="2.59765625" style="76" customWidth="1"/>
    <col min="2570" max="2570" width="8.59765625" style="76" customWidth="1"/>
    <col min="2571" max="2571" width="2.59765625" style="76" customWidth="1"/>
    <col min="2572" max="2810" width="9" style="76"/>
    <col min="2811" max="2812" width="1.59765625" style="76" customWidth="1"/>
    <col min="2813" max="2813" width="2.09765625" style="76" customWidth="1"/>
    <col min="2814" max="2814" width="10.59765625" style="76" customWidth="1"/>
    <col min="2815" max="2815" width="2.59765625" style="76" customWidth="1"/>
    <col min="2816" max="2816" width="8.59765625" style="76" customWidth="1"/>
    <col min="2817" max="2817" width="2.59765625" style="76" customWidth="1"/>
    <col min="2818" max="2818" width="8.59765625" style="76" customWidth="1"/>
    <col min="2819" max="2819" width="2.59765625" style="76" customWidth="1"/>
    <col min="2820" max="2820" width="8.59765625" style="76" customWidth="1"/>
    <col min="2821" max="2821" width="2.59765625" style="76" customWidth="1"/>
    <col min="2822" max="2822" width="8.59765625" style="76" customWidth="1"/>
    <col min="2823" max="2823" width="2.59765625" style="76" customWidth="1"/>
    <col min="2824" max="2824" width="8.59765625" style="76" customWidth="1"/>
    <col min="2825" max="2825" width="2.59765625" style="76" customWidth="1"/>
    <col min="2826" max="2826" width="8.59765625" style="76" customWidth="1"/>
    <col min="2827" max="2827" width="2.59765625" style="76" customWidth="1"/>
    <col min="2828" max="3066" width="9" style="76"/>
    <col min="3067" max="3068" width="1.59765625" style="76" customWidth="1"/>
    <col min="3069" max="3069" width="2.09765625" style="76" customWidth="1"/>
    <col min="3070" max="3070" width="10.59765625" style="76" customWidth="1"/>
    <col min="3071" max="3071" width="2.59765625" style="76" customWidth="1"/>
    <col min="3072" max="3072" width="8.59765625" style="76" customWidth="1"/>
    <col min="3073" max="3073" width="2.59765625" style="76" customWidth="1"/>
    <col min="3074" max="3074" width="8.59765625" style="76" customWidth="1"/>
    <col min="3075" max="3075" width="2.59765625" style="76" customWidth="1"/>
    <col min="3076" max="3076" width="8.59765625" style="76" customWidth="1"/>
    <col min="3077" max="3077" width="2.59765625" style="76" customWidth="1"/>
    <col min="3078" max="3078" width="8.59765625" style="76" customWidth="1"/>
    <col min="3079" max="3079" width="2.59765625" style="76" customWidth="1"/>
    <col min="3080" max="3080" width="8.59765625" style="76" customWidth="1"/>
    <col min="3081" max="3081" width="2.59765625" style="76" customWidth="1"/>
    <col min="3082" max="3082" width="8.59765625" style="76" customWidth="1"/>
    <col min="3083" max="3083" width="2.59765625" style="76" customWidth="1"/>
    <col min="3084" max="3322" width="9" style="76"/>
    <col min="3323" max="3324" width="1.59765625" style="76" customWidth="1"/>
    <col min="3325" max="3325" width="2.09765625" style="76" customWidth="1"/>
    <col min="3326" max="3326" width="10.59765625" style="76" customWidth="1"/>
    <col min="3327" max="3327" width="2.59765625" style="76" customWidth="1"/>
    <col min="3328" max="3328" width="8.59765625" style="76" customWidth="1"/>
    <col min="3329" max="3329" width="2.59765625" style="76" customWidth="1"/>
    <col min="3330" max="3330" width="8.59765625" style="76" customWidth="1"/>
    <col min="3331" max="3331" width="2.59765625" style="76" customWidth="1"/>
    <col min="3332" max="3332" width="8.59765625" style="76" customWidth="1"/>
    <col min="3333" max="3333" width="2.59765625" style="76" customWidth="1"/>
    <col min="3334" max="3334" width="8.59765625" style="76" customWidth="1"/>
    <col min="3335" max="3335" width="2.59765625" style="76" customWidth="1"/>
    <col min="3336" max="3336" width="8.59765625" style="76" customWidth="1"/>
    <col min="3337" max="3337" width="2.59765625" style="76" customWidth="1"/>
    <col min="3338" max="3338" width="8.59765625" style="76" customWidth="1"/>
    <col min="3339" max="3339" width="2.59765625" style="76" customWidth="1"/>
    <col min="3340" max="3578" width="9" style="76"/>
    <col min="3579" max="3580" width="1.59765625" style="76" customWidth="1"/>
    <col min="3581" max="3581" width="2.09765625" style="76" customWidth="1"/>
    <col min="3582" max="3582" width="10.59765625" style="76" customWidth="1"/>
    <col min="3583" max="3583" width="2.59765625" style="76" customWidth="1"/>
    <col min="3584" max="3584" width="8.59765625" style="76" customWidth="1"/>
    <col min="3585" max="3585" width="2.59765625" style="76" customWidth="1"/>
    <col min="3586" max="3586" width="8.59765625" style="76" customWidth="1"/>
    <col min="3587" max="3587" width="2.59765625" style="76" customWidth="1"/>
    <col min="3588" max="3588" width="8.59765625" style="76" customWidth="1"/>
    <col min="3589" max="3589" width="2.59765625" style="76" customWidth="1"/>
    <col min="3590" max="3590" width="8.59765625" style="76" customWidth="1"/>
    <col min="3591" max="3591" width="2.59765625" style="76" customWidth="1"/>
    <col min="3592" max="3592" width="8.59765625" style="76" customWidth="1"/>
    <col min="3593" max="3593" width="2.59765625" style="76" customWidth="1"/>
    <col min="3594" max="3594" width="8.59765625" style="76" customWidth="1"/>
    <col min="3595" max="3595" width="2.59765625" style="76" customWidth="1"/>
    <col min="3596" max="3834" width="9" style="76"/>
    <col min="3835" max="3836" width="1.59765625" style="76" customWidth="1"/>
    <col min="3837" max="3837" width="2.09765625" style="76" customWidth="1"/>
    <col min="3838" max="3838" width="10.59765625" style="76" customWidth="1"/>
    <col min="3839" max="3839" width="2.59765625" style="76" customWidth="1"/>
    <col min="3840" max="3840" width="8.59765625" style="76" customWidth="1"/>
    <col min="3841" max="3841" width="2.59765625" style="76" customWidth="1"/>
    <col min="3842" max="3842" width="8.59765625" style="76" customWidth="1"/>
    <col min="3843" max="3843" width="2.59765625" style="76" customWidth="1"/>
    <col min="3844" max="3844" width="8.59765625" style="76" customWidth="1"/>
    <col min="3845" max="3845" width="2.59765625" style="76" customWidth="1"/>
    <col min="3846" max="3846" width="8.59765625" style="76" customWidth="1"/>
    <col min="3847" max="3847" width="2.59765625" style="76" customWidth="1"/>
    <col min="3848" max="3848" width="8.59765625" style="76" customWidth="1"/>
    <col min="3849" max="3849" width="2.59765625" style="76" customWidth="1"/>
    <col min="3850" max="3850" width="8.59765625" style="76" customWidth="1"/>
    <col min="3851" max="3851" width="2.59765625" style="76" customWidth="1"/>
    <col min="3852" max="4090" width="9" style="76"/>
    <col min="4091" max="4092" width="1.59765625" style="76" customWidth="1"/>
    <col min="4093" max="4093" width="2.09765625" style="76" customWidth="1"/>
    <col min="4094" max="4094" width="10.59765625" style="76" customWidth="1"/>
    <col min="4095" max="4095" width="2.59765625" style="76" customWidth="1"/>
    <col min="4096" max="4096" width="8.59765625" style="76" customWidth="1"/>
    <col min="4097" max="4097" width="2.59765625" style="76" customWidth="1"/>
    <col min="4098" max="4098" width="8.59765625" style="76" customWidth="1"/>
    <col min="4099" max="4099" width="2.59765625" style="76" customWidth="1"/>
    <col min="4100" max="4100" width="8.59765625" style="76" customWidth="1"/>
    <col min="4101" max="4101" width="2.59765625" style="76" customWidth="1"/>
    <col min="4102" max="4102" width="8.59765625" style="76" customWidth="1"/>
    <col min="4103" max="4103" width="2.59765625" style="76" customWidth="1"/>
    <col min="4104" max="4104" width="8.59765625" style="76" customWidth="1"/>
    <col min="4105" max="4105" width="2.59765625" style="76" customWidth="1"/>
    <col min="4106" max="4106" width="8.59765625" style="76" customWidth="1"/>
    <col min="4107" max="4107" width="2.59765625" style="76" customWidth="1"/>
    <col min="4108" max="4346" width="9" style="76"/>
    <col min="4347" max="4348" width="1.59765625" style="76" customWidth="1"/>
    <col min="4349" max="4349" width="2.09765625" style="76" customWidth="1"/>
    <col min="4350" max="4350" width="10.59765625" style="76" customWidth="1"/>
    <col min="4351" max="4351" width="2.59765625" style="76" customWidth="1"/>
    <col min="4352" max="4352" width="8.59765625" style="76" customWidth="1"/>
    <col min="4353" max="4353" width="2.59765625" style="76" customWidth="1"/>
    <col min="4354" max="4354" width="8.59765625" style="76" customWidth="1"/>
    <col min="4355" max="4355" width="2.59765625" style="76" customWidth="1"/>
    <col min="4356" max="4356" width="8.59765625" style="76" customWidth="1"/>
    <col min="4357" max="4357" width="2.59765625" style="76" customWidth="1"/>
    <col min="4358" max="4358" width="8.59765625" style="76" customWidth="1"/>
    <col min="4359" max="4359" width="2.59765625" style="76" customWidth="1"/>
    <col min="4360" max="4360" width="8.59765625" style="76" customWidth="1"/>
    <col min="4361" max="4361" width="2.59765625" style="76" customWidth="1"/>
    <col min="4362" max="4362" width="8.59765625" style="76" customWidth="1"/>
    <col min="4363" max="4363" width="2.59765625" style="76" customWidth="1"/>
    <col min="4364" max="4602" width="9" style="76"/>
    <col min="4603" max="4604" width="1.59765625" style="76" customWidth="1"/>
    <col min="4605" max="4605" width="2.09765625" style="76" customWidth="1"/>
    <col min="4606" max="4606" width="10.59765625" style="76" customWidth="1"/>
    <col min="4607" max="4607" width="2.59765625" style="76" customWidth="1"/>
    <col min="4608" max="4608" width="8.59765625" style="76" customWidth="1"/>
    <col min="4609" max="4609" width="2.59765625" style="76" customWidth="1"/>
    <col min="4610" max="4610" width="8.59765625" style="76" customWidth="1"/>
    <col min="4611" max="4611" width="2.59765625" style="76" customWidth="1"/>
    <col min="4612" max="4612" width="8.59765625" style="76" customWidth="1"/>
    <col min="4613" max="4613" width="2.59765625" style="76" customWidth="1"/>
    <col min="4614" max="4614" width="8.59765625" style="76" customWidth="1"/>
    <col min="4615" max="4615" width="2.59765625" style="76" customWidth="1"/>
    <col min="4616" max="4616" width="8.59765625" style="76" customWidth="1"/>
    <col min="4617" max="4617" width="2.59765625" style="76" customWidth="1"/>
    <col min="4618" max="4618" width="8.59765625" style="76" customWidth="1"/>
    <col min="4619" max="4619" width="2.59765625" style="76" customWidth="1"/>
    <col min="4620" max="4858" width="9" style="76"/>
    <col min="4859" max="4860" width="1.59765625" style="76" customWidth="1"/>
    <col min="4861" max="4861" width="2.09765625" style="76" customWidth="1"/>
    <col min="4862" max="4862" width="10.59765625" style="76" customWidth="1"/>
    <col min="4863" max="4863" width="2.59765625" style="76" customWidth="1"/>
    <col min="4864" max="4864" width="8.59765625" style="76" customWidth="1"/>
    <col min="4865" max="4865" width="2.59765625" style="76" customWidth="1"/>
    <col min="4866" max="4866" width="8.59765625" style="76" customWidth="1"/>
    <col min="4867" max="4867" width="2.59765625" style="76" customWidth="1"/>
    <col min="4868" max="4868" width="8.59765625" style="76" customWidth="1"/>
    <col min="4869" max="4869" width="2.59765625" style="76" customWidth="1"/>
    <col min="4870" max="4870" width="8.59765625" style="76" customWidth="1"/>
    <col min="4871" max="4871" width="2.59765625" style="76" customWidth="1"/>
    <col min="4872" max="4872" width="8.59765625" style="76" customWidth="1"/>
    <col min="4873" max="4873" width="2.59765625" style="76" customWidth="1"/>
    <col min="4874" max="4874" width="8.59765625" style="76" customWidth="1"/>
    <col min="4875" max="4875" width="2.59765625" style="76" customWidth="1"/>
    <col min="4876" max="5114" width="9" style="76"/>
    <col min="5115" max="5116" width="1.59765625" style="76" customWidth="1"/>
    <col min="5117" max="5117" width="2.09765625" style="76" customWidth="1"/>
    <col min="5118" max="5118" width="10.59765625" style="76" customWidth="1"/>
    <col min="5119" max="5119" width="2.59765625" style="76" customWidth="1"/>
    <col min="5120" max="5120" width="8.59765625" style="76" customWidth="1"/>
    <col min="5121" max="5121" width="2.59765625" style="76" customWidth="1"/>
    <col min="5122" max="5122" width="8.59765625" style="76" customWidth="1"/>
    <col min="5123" max="5123" width="2.59765625" style="76" customWidth="1"/>
    <col min="5124" max="5124" width="8.59765625" style="76" customWidth="1"/>
    <col min="5125" max="5125" width="2.59765625" style="76" customWidth="1"/>
    <col min="5126" max="5126" width="8.59765625" style="76" customWidth="1"/>
    <col min="5127" max="5127" width="2.59765625" style="76" customWidth="1"/>
    <col min="5128" max="5128" width="8.59765625" style="76" customWidth="1"/>
    <col min="5129" max="5129" width="2.59765625" style="76" customWidth="1"/>
    <col min="5130" max="5130" width="8.59765625" style="76" customWidth="1"/>
    <col min="5131" max="5131" width="2.59765625" style="76" customWidth="1"/>
    <col min="5132" max="5370" width="9" style="76"/>
    <col min="5371" max="5372" width="1.59765625" style="76" customWidth="1"/>
    <col min="5373" max="5373" width="2.09765625" style="76" customWidth="1"/>
    <col min="5374" max="5374" width="10.59765625" style="76" customWidth="1"/>
    <col min="5375" max="5375" width="2.59765625" style="76" customWidth="1"/>
    <col min="5376" max="5376" width="8.59765625" style="76" customWidth="1"/>
    <col min="5377" max="5377" width="2.59765625" style="76" customWidth="1"/>
    <col min="5378" max="5378" width="8.59765625" style="76" customWidth="1"/>
    <col min="5379" max="5379" width="2.59765625" style="76" customWidth="1"/>
    <col min="5380" max="5380" width="8.59765625" style="76" customWidth="1"/>
    <col min="5381" max="5381" width="2.59765625" style="76" customWidth="1"/>
    <col min="5382" max="5382" width="8.59765625" style="76" customWidth="1"/>
    <col min="5383" max="5383" width="2.59765625" style="76" customWidth="1"/>
    <col min="5384" max="5384" width="8.59765625" style="76" customWidth="1"/>
    <col min="5385" max="5385" width="2.59765625" style="76" customWidth="1"/>
    <col min="5386" max="5386" width="8.59765625" style="76" customWidth="1"/>
    <col min="5387" max="5387" width="2.59765625" style="76" customWidth="1"/>
    <col min="5388" max="5626" width="9" style="76"/>
    <col min="5627" max="5628" width="1.59765625" style="76" customWidth="1"/>
    <col min="5629" max="5629" width="2.09765625" style="76" customWidth="1"/>
    <col min="5630" max="5630" width="10.59765625" style="76" customWidth="1"/>
    <col min="5631" max="5631" width="2.59765625" style="76" customWidth="1"/>
    <col min="5632" max="5632" width="8.59765625" style="76" customWidth="1"/>
    <col min="5633" max="5633" width="2.59765625" style="76" customWidth="1"/>
    <col min="5634" max="5634" width="8.59765625" style="76" customWidth="1"/>
    <col min="5635" max="5635" width="2.59765625" style="76" customWidth="1"/>
    <col min="5636" max="5636" width="8.59765625" style="76" customWidth="1"/>
    <col min="5637" max="5637" width="2.59765625" style="76" customWidth="1"/>
    <col min="5638" max="5638" width="8.59765625" style="76" customWidth="1"/>
    <col min="5639" max="5639" width="2.59765625" style="76" customWidth="1"/>
    <col min="5640" max="5640" width="8.59765625" style="76" customWidth="1"/>
    <col min="5641" max="5641" width="2.59765625" style="76" customWidth="1"/>
    <col min="5642" max="5642" width="8.59765625" style="76" customWidth="1"/>
    <col min="5643" max="5643" width="2.59765625" style="76" customWidth="1"/>
    <col min="5644" max="5882" width="9" style="76"/>
    <col min="5883" max="5884" width="1.59765625" style="76" customWidth="1"/>
    <col min="5885" max="5885" width="2.09765625" style="76" customWidth="1"/>
    <col min="5886" max="5886" width="10.59765625" style="76" customWidth="1"/>
    <col min="5887" max="5887" width="2.59765625" style="76" customWidth="1"/>
    <col min="5888" max="5888" width="8.59765625" style="76" customWidth="1"/>
    <col min="5889" max="5889" width="2.59765625" style="76" customWidth="1"/>
    <col min="5890" max="5890" width="8.59765625" style="76" customWidth="1"/>
    <col min="5891" max="5891" width="2.59765625" style="76" customWidth="1"/>
    <col min="5892" max="5892" width="8.59765625" style="76" customWidth="1"/>
    <col min="5893" max="5893" width="2.59765625" style="76" customWidth="1"/>
    <col min="5894" max="5894" width="8.59765625" style="76" customWidth="1"/>
    <col min="5895" max="5895" width="2.59765625" style="76" customWidth="1"/>
    <col min="5896" max="5896" width="8.59765625" style="76" customWidth="1"/>
    <col min="5897" max="5897" width="2.59765625" style="76" customWidth="1"/>
    <col min="5898" max="5898" width="8.59765625" style="76" customWidth="1"/>
    <col min="5899" max="5899" width="2.59765625" style="76" customWidth="1"/>
    <col min="5900" max="6138" width="9" style="76"/>
    <col min="6139" max="6140" width="1.59765625" style="76" customWidth="1"/>
    <col min="6141" max="6141" width="2.09765625" style="76" customWidth="1"/>
    <col min="6142" max="6142" width="10.59765625" style="76" customWidth="1"/>
    <col min="6143" max="6143" width="2.59765625" style="76" customWidth="1"/>
    <col min="6144" max="6144" width="8.59765625" style="76" customWidth="1"/>
    <col min="6145" max="6145" width="2.59765625" style="76" customWidth="1"/>
    <col min="6146" max="6146" width="8.59765625" style="76" customWidth="1"/>
    <col min="6147" max="6147" width="2.59765625" style="76" customWidth="1"/>
    <col min="6148" max="6148" width="8.59765625" style="76" customWidth="1"/>
    <col min="6149" max="6149" width="2.59765625" style="76" customWidth="1"/>
    <col min="6150" max="6150" width="8.59765625" style="76" customWidth="1"/>
    <col min="6151" max="6151" width="2.59765625" style="76" customWidth="1"/>
    <col min="6152" max="6152" width="8.59765625" style="76" customWidth="1"/>
    <col min="6153" max="6153" width="2.59765625" style="76" customWidth="1"/>
    <col min="6154" max="6154" width="8.59765625" style="76" customWidth="1"/>
    <col min="6155" max="6155" width="2.59765625" style="76" customWidth="1"/>
    <col min="6156" max="6394" width="9" style="76"/>
    <col min="6395" max="6396" width="1.59765625" style="76" customWidth="1"/>
    <col min="6397" max="6397" width="2.09765625" style="76" customWidth="1"/>
    <col min="6398" max="6398" width="10.59765625" style="76" customWidth="1"/>
    <col min="6399" max="6399" width="2.59765625" style="76" customWidth="1"/>
    <col min="6400" max="6400" width="8.59765625" style="76" customWidth="1"/>
    <col min="6401" max="6401" width="2.59765625" style="76" customWidth="1"/>
    <col min="6402" max="6402" width="8.59765625" style="76" customWidth="1"/>
    <col min="6403" max="6403" width="2.59765625" style="76" customWidth="1"/>
    <col min="6404" max="6404" width="8.59765625" style="76" customWidth="1"/>
    <col min="6405" max="6405" width="2.59765625" style="76" customWidth="1"/>
    <col min="6406" max="6406" width="8.59765625" style="76" customWidth="1"/>
    <col min="6407" max="6407" width="2.59765625" style="76" customWidth="1"/>
    <col min="6408" max="6408" width="8.59765625" style="76" customWidth="1"/>
    <col min="6409" max="6409" width="2.59765625" style="76" customWidth="1"/>
    <col min="6410" max="6410" width="8.59765625" style="76" customWidth="1"/>
    <col min="6411" max="6411" width="2.59765625" style="76" customWidth="1"/>
    <col min="6412" max="6650" width="9" style="76"/>
    <col min="6651" max="6652" width="1.59765625" style="76" customWidth="1"/>
    <col min="6653" max="6653" width="2.09765625" style="76" customWidth="1"/>
    <col min="6654" max="6654" width="10.59765625" style="76" customWidth="1"/>
    <col min="6655" max="6655" width="2.59765625" style="76" customWidth="1"/>
    <col min="6656" max="6656" width="8.59765625" style="76" customWidth="1"/>
    <col min="6657" max="6657" width="2.59765625" style="76" customWidth="1"/>
    <col min="6658" max="6658" width="8.59765625" style="76" customWidth="1"/>
    <col min="6659" max="6659" width="2.59765625" style="76" customWidth="1"/>
    <col min="6660" max="6660" width="8.59765625" style="76" customWidth="1"/>
    <col min="6661" max="6661" width="2.59765625" style="76" customWidth="1"/>
    <col min="6662" max="6662" width="8.59765625" style="76" customWidth="1"/>
    <col min="6663" max="6663" width="2.59765625" style="76" customWidth="1"/>
    <col min="6664" max="6664" width="8.59765625" style="76" customWidth="1"/>
    <col min="6665" max="6665" width="2.59765625" style="76" customWidth="1"/>
    <col min="6666" max="6666" width="8.59765625" style="76" customWidth="1"/>
    <col min="6667" max="6667" width="2.59765625" style="76" customWidth="1"/>
    <col min="6668" max="6906" width="9" style="76"/>
    <col min="6907" max="6908" width="1.59765625" style="76" customWidth="1"/>
    <col min="6909" max="6909" width="2.09765625" style="76" customWidth="1"/>
    <col min="6910" max="6910" width="10.59765625" style="76" customWidth="1"/>
    <col min="6911" max="6911" width="2.59765625" style="76" customWidth="1"/>
    <col min="6912" max="6912" width="8.59765625" style="76" customWidth="1"/>
    <col min="6913" max="6913" width="2.59765625" style="76" customWidth="1"/>
    <col min="6914" max="6914" width="8.59765625" style="76" customWidth="1"/>
    <col min="6915" max="6915" width="2.59765625" style="76" customWidth="1"/>
    <col min="6916" max="6916" width="8.59765625" style="76" customWidth="1"/>
    <col min="6917" max="6917" width="2.59765625" style="76" customWidth="1"/>
    <col min="6918" max="6918" width="8.59765625" style="76" customWidth="1"/>
    <col min="6919" max="6919" width="2.59765625" style="76" customWidth="1"/>
    <col min="6920" max="6920" width="8.59765625" style="76" customWidth="1"/>
    <col min="6921" max="6921" width="2.59765625" style="76" customWidth="1"/>
    <col min="6922" max="6922" width="8.59765625" style="76" customWidth="1"/>
    <col min="6923" max="6923" width="2.59765625" style="76" customWidth="1"/>
    <col min="6924" max="7162" width="9" style="76"/>
    <col min="7163" max="7164" width="1.59765625" style="76" customWidth="1"/>
    <col min="7165" max="7165" width="2.09765625" style="76" customWidth="1"/>
    <col min="7166" max="7166" width="10.59765625" style="76" customWidth="1"/>
    <col min="7167" max="7167" width="2.59765625" style="76" customWidth="1"/>
    <col min="7168" max="7168" width="8.59765625" style="76" customWidth="1"/>
    <col min="7169" max="7169" width="2.59765625" style="76" customWidth="1"/>
    <col min="7170" max="7170" width="8.59765625" style="76" customWidth="1"/>
    <col min="7171" max="7171" width="2.59765625" style="76" customWidth="1"/>
    <col min="7172" max="7172" width="8.59765625" style="76" customWidth="1"/>
    <col min="7173" max="7173" width="2.59765625" style="76" customWidth="1"/>
    <col min="7174" max="7174" width="8.59765625" style="76" customWidth="1"/>
    <col min="7175" max="7175" width="2.59765625" style="76" customWidth="1"/>
    <col min="7176" max="7176" width="8.59765625" style="76" customWidth="1"/>
    <col min="7177" max="7177" width="2.59765625" style="76" customWidth="1"/>
    <col min="7178" max="7178" width="8.59765625" style="76" customWidth="1"/>
    <col min="7179" max="7179" width="2.59765625" style="76" customWidth="1"/>
    <col min="7180" max="7418" width="9" style="76"/>
    <col min="7419" max="7420" width="1.59765625" style="76" customWidth="1"/>
    <col min="7421" max="7421" width="2.09765625" style="76" customWidth="1"/>
    <col min="7422" max="7422" width="10.59765625" style="76" customWidth="1"/>
    <col min="7423" max="7423" width="2.59765625" style="76" customWidth="1"/>
    <col min="7424" max="7424" width="8.59765625" style="76" customWidth="1"/>
    <col min="7425" max="7425" width="2.59765625" style="76" customWidth="1"/>
    <col min="7426" max="7426" width="8.59765625" style="76" customWidth="1"/>
    <col min="7427" max="7427" width="2.59765625" style="76" customWidth="1"/>
    <col min="7428" max="7428" width="8.59765625" style="76" customWidth="1"/>
    <col min="7429" max="7429" width="2.59765625" style="76" customWidth="1"/>
    <col min="7430" max="7430" width="8.59765625" style="76" customWidth="1"/>
    <col min="7431" max="7431" width="2.59765625" style="76" customWidth="1"/>
    <col min="7432" max="7432" width="8.59765625" style="76" customWidth="1"/>
    <col min="7433" max="7433" width="2.59765625" style="76" customWidth="1"/>
    <col min="7434" max="7434" width="8.59765625" style="76" customWidth="1"/>
    <col min="7435" max="7435" width="2.59765625" style="76" customWidth="1"/>
    <col min="7436" max="7674" width="9" style="76"/>
    <col min="7675" max="7676" width="1.59765625" style="76" customWidth="1"/>
    <col min="7677" max="7677" width="2.09765625" style="76" customWidth="1"/>
    <col min="7678" max="7678" width="10.59765625" style="76" customWidth="1"/>
    <col min="7679" max="7679" width="2.59765625" style="76" customWidth="1"/>
    <col min="7680" max="7680" width="8.59765625" style="76" customWidth="1"/>
    <col min="7681" max="7681" width="2.59765625" style="76" customWidth="1"/>
    <col min="7682" max="7682" width="8.59765625" style="76" customWidth="1"/>
    <col min="7683" max="7683" width="2.59765625" style="76" customWidth="1"/>
    <col min="7684" max="7684" width="8.59765625" style="76" customWidth="1"/>
    <col min="7685" max="7685" width="2.59765625" style="76" customWidth="1"/>
    <col min="7686" max="7686" width="8.59765625" style="76" customWidth="1"/>
    <col min="7687" max="7687" width="2.59765625" style="76" customWidth="1"/>
    <col min="7688" max="7688" width="8.59765625" style="76" customWidth="1"/>
    <col min="7689" max="7689" width="2.59765625" style="76" customWidth="1"/>
    <col min="7690" max="7690" width="8.59765625" style="76" customWidth="1"/>
    <col min="7691" max="7691" width="2.59765625" style="76" customWidth="1"/>
    <col min="7692" max="7930" width="9" style="76"/>
    <col min="7931" max="7932" width="1.59765625" style="76" customWidth="1"/>
    <col min="7933" max="7933" width="2.09765625" style="76" customWidth="1"/>
    <col min="7934" max="7934" width="10.59765625" style="76" customWidth="1"/>
    <col min="7935" max="7935" width="2.59765625" style="76" customWidth="1"/>
    <col min="7936" max="7936" width="8.59765625" style="76" customWidth="1"/>
    <col min="7937" max="7937" width="2.59765625" style="76" customWidth="1"/>
    <col min="7938" max="7938" width="8.59765625" style="76" customWidth="1"/>
    <col min="7939" max="7939" width="2.59765625" style="76" customWidth="1"/>
    <col min="7940" max="7940" width="8.59765625" style="76" customWidth="1"/>
    <col min="7941" max="7941" width="2.59765625" style="76" customWidth="1"/>
    <col min="7942" max="7942" width="8.59765625" style="76" customWidth="1"/>
    <col min="7943" max="7943" width="2.59765625" style="76" customWidth="1"/>
    <col min="7944" max="7944" width="8.59765625" style="76" customWidth="1"/>
    <col min="7945" max="7945" width="2.59765625" style="76" customWidth="1"/>
    <col min="7946" max="7946" width="8.59765625" style="76" customWidth="1"/>
    <col min="7947" max="7947" width="2.59765625" style="76" customWidth="1"/>
    <col min="7948" max="8186" width="9" style="76"/>
    <col min="8187" max="8188" width="1.59765625" style="76" customWidth="1"/>
    <col min="8189" max="8189" width="2.09765625" style="76" customWidth="1"/>
    <col min="8190" max="8190" width="10.59765625" style="76" customWidth="1"/>
    <col min="8191" max="8191" width="2.59765625" style="76" customWidth="1"/>
    <col min="8192" max="8192" width="8.59765625" style="76" customWidth="1"/>
    <col min="8193" max="8193" width="2.59765625" style="76" customWidth="1"/>
    <col min="8194" max="8194" width="8.59765625" style="76" customWidth="1"/>
    <col min="8195" max="8195" width="2.59765625" style="76" customWidth="1"/>
    <col min="8196" max="8196" width="8.59765625" style="76" customWidth="1"/>
    <col min="8197" max="8197" width="2.59765625" style="76" customWidth="1"/>
    <col min="8198" max="8198" width="8.59765625" style="76" customWidth="1"/>
    <col min="8199" max="8199" width="2.59765625" style="76" customWidth="1"/>
    <col min="8200" max="8200" width="8.59765625" style="76" customWidth="1"/>
    <col min="8201" max="8201" width="2.59765625" style="76" customWidth="1"/>
    <col min="8202" max="8202" width="8.59765625" style="76" customWidth="1"/>
    <col min="8203" max="8203" width="2.59765625" style="76" customWidth="1"/>
    <col min="8204" max="8442" width="9" style="76"/>
    <col min="8443" max="8444" width="1.59765625" style="76" customWidth="1"/>
    <col min="8445" max="8445" width="2.09765625" style="76" customWidth="1"/>
    <col min="8446" max="8446" width="10.59765625" style="76" customWidth="1"/>
    <col min="8447" max="8447" width="2.59765625" style="76" customWidth="1"/>
    <col min="8448" max="8448" width="8.59765625" style="76" customWidth="1"/>
    <col min="8449" max="8449" width="2.59765625" style="76" customWidth="1"/>
    <col min="8450" max="8450" width="8.59765625" style="76" customWidth="1"/>
    <col min="8451" max="8451" width="2.59765625" style="76" customWidth="1"/>
    <col min="8452" max="8452" width="8.59765625" style="76" customWidth="1"/>
    <col min="8453" max="8453" width="2.59765625" style="76" customWidth="1"/>
    <col min="8454" max="8454" width="8.59765625" style="76" customWidth="1"/>
    <col min="8455" max="8455" width="2.59765625" style="76" customWidth="1"/>
    <col min="8456" max="8456" width="8.59765625" style="76" customWidth="1"/>
    <col min="8457" max="8457" width="2.59765625" style="76" customWidth="1"/>
    <col min="8458" max="8458" width="8.59765625" style="76" customWidth="1"/>
    <col min="8459" max="8459" width="2.59765625" style="76" customWidth="1"/>
    <col min="8460" max="8698" width="9" style="76"/>
    <col min="8699" max="8700" width="1.59765625" style="76" customWidth="1"/>
    <col min="8701" max="8701" width="2.09765625" style="76" customWidth="1"/>
    <col min="8702" max="8702" width="10.59765625" style="76" customWidth="1"/>
    <col min="8703" max="8703" width="2.59765625" style="76" customWidth="1"/>
    <col min="8704" max="8704" width="8.59765625" style="76" customWidth="1"/>
    <col min="8705" max="8705" width="2.59765625" style="76" customWidth="1"/>
    <col min="8706" max="8706" width="8.59765625" style="76" customWidth="1"/>
    <col min="8707" max="8707" width="2.59765625" style="76" customWidth="1"/>
    <col min="8708" max="8708" width="8.59765625" style="76" customWidth="1"/>
    <col min="8709" max="8709" width="2.59765625" style="76" customWidth="1"/>
    <col min="8710" max="8710" width="8.59765625" style="76" customWidth="1"/>
    <col min="8711" max="8711" width="2.59765625" style="76" customWidth="1"/>
    <col min="8712" max="8712" width="8.59765625" style="76" customWidth="1"/>
    <col min="8713" max="8713" width="2.59765625" style="76" customWidth="1"/>
    <col min="8714" max="8714" width="8.59765625" style="76" customWidth="1"/>
    <col min="8715" max="8715" width="2.59765625" style="76" customWidth="1"/>
    <col min="8716" max="8954" width="9" style="76"/>
    <col min="8955" max="8956" width="1.59765625" style="76" customWidth="1"/>
    <col min="8957" max="8957" width="2.09765625" style="76" customWidth="1"/>
    <col min="8958" max="8958" width="10.59765625" style="76" customWidth="1"/>
    <col min="8959" max="8959" width="2.59765625" style="76" customWidth="1"/>
    <col min="8960" max="8960" width="8.59765625" style="76" customWidth="1"/>
    <col min="8961" max="8961" width="2.59765625" style="76" customWidth="1"/>
    <col min="8962" max="8962" width="8.59765625" style="76" customWidth="1"/>
    <col min="8963" max="8963" width="2.59765625" style="76" customWidth="1"/>
    <col min="8964" max="8964" width="8.59765625" style="76" customWidth="1"/>
    <col min="8965" max="8965" width="2.59765625" style="76" customWidth="1"/>
    <col min="8966" max="8966" width="8.59765625" style="76" customWidth="1"/>
    <col min="8967" max="8967" width="2.59765625" style="76" customWidth="1"/>
    <col min="8968" max="8968" width="8.59765625" style="76" customWidth="1"/>
    <col min="8969" max="8969" width="2.59765625" style="76" customWidth="1"/>
    <col min="8970" max="8970" width="8.59765625" style="76" customWidth="1"/>
    <col min="8971" max="8971" width="2.59765625" style="76" customWidth="1"/>
    <col min="8972" max="9210" width="9" style="76"/>
    <col min="9211" max="9212" width="1.59765625" style="76" customWidth="1"/>
    <col min="9213" max="9213" width="2.09765625" style="76" customWidth="1"/>
    <col min="9214" max="9214" width="10.59765625" style="76" customWidth="1"/>
    <col min="9215" max="9215" width="2.59765625" style="76" customWidth="1"/>
    <col min="9216" max="9216" width="8.59765625" style="76" customWidth="1"/>
    <col min="9217" max="9217" width="2.59765625" style="76" customWidth="1"/>
    <col min="9218" max="9218" width="8.59765625" style="76" customWidth="1"/>
    <col min="9219" max="9219" width="2.59765625" style="76" customWidth="1"/>
    <col min="9220" max="9220" width="8.59765625" style="76" customWidth="1"/>
    <col min="9221" max="9221" width="2.59765625" style="76" customWidth="1"/>
    <col min="9222" max="9222" width="8.59765625" style="76" customWidth="1"/>
    <col min="9223" max="9223" width="2.59765625" style="76" customWidth="1"/>
    <col min="9224" max="9224" width="8.59765625" style="76" customWidth="1"/>
    <col min="9225" max="9225" width="2.59765625" style="76" customWidth="1"/>
    <col min="9226" max="9226" width="8.59765625" style="76" customWidth="1"/>
    <col min="9227" max="9227" width="2.59765625" style="76" customWidth="1"/>
    <col min="9228" max="9466" width="9" style="76"/>
    <col min="9467" max="9468" width="1.59765625" style="76" customWidth="1"/>
    <col min="9469" max="9469" width="2.09765625" style="76" customWidth="1"/>
    <col min="9470" max="9470" width="10.59765625" style="76" customWidth="1"/>
    <col min="9471" max="9471" width="2.59765625" style="76" customWidth="1"/>
    <col min="9472" max="9472" width="8.59765625" style="76" customWidth="1"/>
    <col min="9473" max="9473" width="2.59765625" style="76" customWidth="1"/>
    <col min="9474" max="9474" width="8.59765625" style="76" customWidth="1"/>
    <col min="9475" max="9475" width="2.59765625" style="76" customWidth="1"/>
    <col min="9476" max="9476" width="8.59765625" style="76" customWidth="1"/>
    <col min="9477" max="9477" width="2.59765625" style="76" customWidth="1"/>
    <col min="9478" max="9478" width="8.59765625" style="76" customWidth="1"/>
    <col min="9479" max="9479" width="2.59765625" style="76" customWidth="1"/>
    <col min="9480" max="9480" width="8.59765625" style="76" customWidth="1"/>
    <col min="9481" max="9481" width="2.59765625" style="76" customWidth="1"/>
    <col min="9482" max="9482" width="8.59765625" style="76" customWidth="1"/>
    <col min="9483" max="9483" width="2.59765625" style="76" customWidth="1"/>
    <col min="9484" max="9722" width="9" style="76"/>
    <col min="9723" max="9724" width="1.59765625" style="76" customWidth="1"/>
    <col min="9725" max="9725" width="2.09765625" style="76" customWidth="1"/>
    <col min="9726" max="9726" width="10.59765625" style="76" customWidth="1"/>
    <col min="9727" max="9727" width="2.59765625" style="76" customWidth="1"/>
    <col min="9728" max="9728" width="8.59765625" style="76" customWidth="1"/>
    <col min="9729" max="9729" width="2.59765625" style="76" customWidth="1"/>
    <col min="9730" max="9730" width="8.59765625" style="76" customWidth="1"/>
    <col min="9731" max="9731" width="2.59765625" style="76" customWidth="1"/>
    <col min="9732" max="9732" width="8.59765625" style="76" customWidth="1"/>
    <col min="9733" max="9733" width="2.59765625" style="76" customWidth="1"/>
    <col min="9734" max="9734" width="8.59765625" style="76" customWidth="1"/>
    <col min="9735" max="9735" width="2.59765625" style="76" customWidth="1"/>
    <col min="9736" max="9736" width="8.59765625" style="76" customWidth="1"/>
    <col min="9737" max="9737" width="2.59765625" style="76" customWidth="1"/>
    <col min="9738" max="9738" width="8.59765625" style="76" customWidth="1"/>
    <col min="9739" max="9739" width="2.59765625" style="76" customWidth="1"/>
    <col min="9740" max="9978" width="9" style="76"/>
    <col min="9979" max="9980" width="1.59765625" style="76" customWidth="1"/>
    <col min="9981" max="9981" width="2.09765625" style="76" customWidth="1"/>
    <col min="9982" max="9982" width="10.59765625" style="76" customWidth="1"/>
    <col min="9983" max="9983" width="2.59765625" style="76" customWidth="1"/>
    <col min="9984" max="9984" width="8.59765625" style="76" customWidth="1"/>
    <col min="9985" max="9985" width="2.59765625" style="76" customWidth="1"/>
    <col min="9986" max="9986" width="8.59765625" style="76" customWidth="1"/>
    <col min="9987" max="9987" width="2.59765625" style="76" customWidth="1"/>
    <col min="9988" max="9988" width="8.59765625" style="76" customWidth="1"/>
    <col min="9989" max="9989" width="2.59765625" style="76" customWidth="1"/>
    <col min="9990" max="9990" width="8.59765625" style="76" customWidth="1"/>
    <col min="9991" max="9991" width="2.59765625" style="76" customWidth="1"/>
    <col min="9992" max="9992" width="8.59765625" style="76" customWidth="1"/>
    <col min="9993" max="9993" width="2.59765625" style="76" customWidth="1"/>
    <col min="9994" max="9994" width="8.59765625" style="76" customWidth="1"/>
    <col min="9995" max="9995" width="2.59765625" style="76" customWidth="1"/>
    <col min="9996" max="10234" width="9" style="76"/>
    <col min="10235" max="10236" width="1.59765625" style="76" customWidth="1"/>
    <col min="10237" max="10237" width="2.09765625" style="76" customWidth="1"/>
    <col min="10238" max="10238" width="10.59765625" style="76" customWidth="1"/>
    <col min="10239" max="10239" width="2.59765625" style="76" customWidth="1"/>
    <col min="10240" max="10240" width="8.59765625" style="76" customWidth="1"/>
    <col min="10241" max="10241" width="2.59765625" style="76" customWidth="1"/>
    <col min="10242" max="10242" width="8.59765625" style="76" customWidth="1"/>
    <col min="10243" max="10243" width="2.59765625" style="76" customWidth="1"/>
    <col min="10244" max="10244" width="8.59765625" style="76" customWidth="1"/>
    <col min="10245" max="10245" width="2.59765625" style="76" customWidth="1"/>
    <col min="10246" max="10246" width="8.59765625" style="76" customWidth="1"/>
    <col min="10247" max="10247" width="2.59765625" style="76" customWidth="1"/>
    <col min="10248" max="10248" width="8.59765625" style="76" customWidth="1"/>
    <col min="10249" max="10249" width="2.59765625" style="76" customWidth="1"/>
    <col min="10250" max="10250" width="8.59765625" style="76" customWidth="1"/>
    <col min="10251" max="10251" width="2.59765625" style="76" customWidth="1"/>
    <col min="10252" max="10490" width="9" style="76"/>
    <col min="10491" max="10492" width="1.59765625" style="76" customWidth="1"/>
    <col min="10493" max="10493" width="2.09765625" style="76" customWidth="1"/>
    <col min="10494" max="10494" width="10.59765625" style="76" customWidth="1"/>
    <col min="10495" max="10495" width="2.59765625" style="76" customWidth="1"/>
    <col min="10496" max="10496" width="8.59765625" style="76" customWidth="1"/>
    <col min="10497" max="10497" width="2.59765625" style="76" customWidth="1"/>
    <col min="10498" max="10498" width="8.59765625" style="76" customWidth="1"/>
    <col min="10499" max="10499" width="2.59765625" style="76" customWidth="1"/>
    <col min="10500" max="10500" width="8.59765625" style="76" customWidth="1"/>
    <col min="10501" max="10501" width="2.59765625" style="76" customWidth="1"/>
    <col min="10502" max="10502" width="8.59765625" style="76" customWidth="1"/>
    <col min="10503" max="10503" width="2.59765625" style="76" customWidth="1"/>
    <col min="10504" max="10504" width="8.59765625" style="76" customWidth="1"/>
    <col min="10505" max="10505" width="2.59765625" style="76" customWidth="1"/>
    <col min="10506" max="10506" width="8.59765625" style="76" customWidth="1"/>
    <col min="10507" max="10507" width="2.59765625" style="76" customWidth="1"/>
    <col min="10508" max="10746" width="9" style="76"/>
    <col min="10747" max="10748" width="1.59765625" style="76" customWidth="1"/>
    <col min="10749" max="10749" width="2.09765625" style="76" customWidth="1"/>
    <col min="10750" max="10750" width="10.59765625" style="76" customWidth="1"/>
    <col min="10751" max="10751" width="2.59765625" style="76" customWidth="1"/>
    <col min="10752" max="10752" width="8.59765625" style="76" customWidth="1"/>
    <col min="10753" max="10753" width="2.59765625" style="76" customWidth="1"/>
    <col min="10754" max="10754" width="8.59765625" style="76" customWidth="1"/>
    <col min="10755" max="10755" width="2.59765625" style="76" customWidth="1"/>
    <col min="10756" max="10756" width="8.59765625" style="76" customWidth="1"/>
    <col min="10757" max="10757" width="2.59765625" style="76" customWidth="1"/>
    <col min="10758" max="10758" width="8.59765625" style="76" customWidth="1"/>
    <col min="10759" max="10759" width="2.59765625" style="76" customWidth="1"/>
    <col min="10760" max="10760" width="8.59765625" style="76" customWidth="1"/>
    <col min="10761" max="10761" width="2.59765625" style="76" customWidth="1"/>
    <col min="10762" max="10762" width="8.59765625" style="76" customWidth="1"/>
    <col min="10763" max="10763" width="2.59765625" style="76" customWidth="1"/>
    <col min="10764" max="11002" width="9" style="76"/>
    <col min="11003" max="11004" width="1.59765625" style="76" customWidth="1"/>
    <col min="11005" max="11005" width="2.09765625" style="76" customWidth="1"/>
    <col min="11006" max="11006" width="10.59765625" style="76" customWidth="1"/>
    <col min="11007" max="11007" width="2.59765625" style="76" customWidth="1"/>
    <col min="11008" max="11008" width="8.59765625" style="76" customWidth="1"/>
    <col min="11009" max="11009" width="2.59765625" style="76" customWidth="1"/>
    <col min="11010" max="11010" width="8.59765625" style="76" customWidth="1"/>
    <col min="11011" max="11011" width="2.59765625" style="76" customWidth="1"/>
    <col min="11012" max="11012" width="8.59765625" style="76" customWidth="1"/>
    <col min="11013" max="11013" width="2.59765625" style="76" customWidth="1"/>
    <col min="11014" max="11014" width="8.59765625" style="76" customWidth="1"/>
    <col min="11015" max="11015" width="2.59765625" style="76" customWidth="1"/>
    <col min="11016" max="11016" width="8.59765625" style="76" customWidth="1"/>
    <col min="11017" max="11017" width="2.59765625" style="76" customWidth="1"/>
    <col min="11018" max="11018" width="8.59765625" style="76" customWidth="1"/>
    <col min="11019" max="11019" width="2.59765625" style="76" customWidth="1"/>
    <col min="11020" max="11258" width="9" style="76"/>
    <col min="11259" max="11260" width="1.59765625" style="76" customWidth="1"/>
    <col min="11261" max="11261" width="2.09765625" style="76" customWidth="1"/>
    <col min="11262" max="11262" width="10.59765625" style="76" customWidth="1"/>
    <col min="11263" max="11263" width="2.59765625" style="76" customWidth="1"/>
    <col min="11264" max="11264" width="8.59765625" style="76" customWidth="1"/>
    <col min="11265" max="11265" width="2.59765625" style="76" customWidth="1"/>
    <col min="11266" max="11266" width="8.59765625" style="76" customWidth="1"/>
    <col min="11267" max="11267" width="2.59765625" style="76" customWidth="1"/>
    <col min="11268" max="11268" width="8.59765625" style="76" customWidth="1"/>
    <col min="11269" max="11269" width="2.59765625" style="76" customWidth="1"/>
    <col min="11270" max="11270" width="8.59765625" style="76" customWidth="1"/>
    <col min="11271" max="11271" width="2.59765625" style="76" customWidth="1"/>
    <col min="11272" max="11272" width="8.59765625" style="76" customWidth="1"/>
    <col min="11273" max="11273" width="2.59765625" style="76" customWidth="1"/>
    <col min="11274" max="11274" width="8.59765625" style="76" customWidth="1"/>
    <col min="11275" max="11275" width="2.59765625" style="76" customWidth="1"/>
    <col min="11276" max="11514" width="9" style="76"/>
    <col min="11515" max="11516" width="1.59765625" style="76" customWidth="1"/>
    <col min="11517" max="11517" width="2.09765625" style="76" customWidth="1"/>
    <col min="11518" max="11518" width="10.59765625" style="76" customWidth="1"/>
    <col min="11519" max="11519" width="2.59765625" style="76" customWidth="1"/>
    <col min="11520" max="11520" width="8.59765625" style="76" customWidth="1"/>
    <col min="11521" max="11521" width="2.59765625" style="76" customWidth="1"/>
    <col min="11522" max="11522" width="8.59765625" style="76" customWidth="1"/>
    <col min="11523" max="11523" width="2.59765625" style="76" customWidth="1"/>
    <col min="11524" max="11524" width="8.59765625" style="76" customWidth="1"/>
    <col min="11525" max="11525" width="2.59765625" style="76" customWidth="1"/>
    <col min="11526" max="11526" width="8.59765625" style="76" customWidth="1"/>
    <col min="11527" max="11527" width="2.59765625" style="76" customWidth="1"/>
    <col min="11528" max="11528" width="8.59765625" style="76" customWidth="1"/>
    <col min="11529" max="11529" width="2.59765625" style="76" customWidth="1"/>
    <col min="11530" max="11530" width="8.59765625" style="76" customWidth="1"/>
    <col min="11531" max="11531" width="2.59765625" style="76" customWidth="1"/>
    <col min="11532" max="11770" width="9" style="76"/>
    <col min="11771" max="11772" width="1.59765625" style="76" customWidth="1"/>
    <col min="11773" max="11773" width="2.09765625" style="76" customWidth="1"/>
    <col min="11774" max="11774" width="10.59765625" style="76" customWidth="1"/>
    <col min="11775" max="11775" width="2.59765625" style="76" customWidth="1"/>
    <col min="11776" max="11776" width="8.59765625" style="76" customWidth="1"/>
    <col min="11777" max="11777" width="2.59765625" style="76" customWidth="1"/>
    <col min="11778" max="11778" width="8.59765625" style="76" customWidth="1"/>
    <col min="11779" max="11779" width="2.59765625" style="76" customWidth="1"/>
    <col min="11780" max="11780" width="8.59765625" style="76" customWidth="1"/>
    <col min="11781" max="11781" width="2.59765625" style="76" customWidth="1"/>
    <col min="11782" max="11782" width="8.59765625" style="76" customWidth="1"/>
    <col min="11783" max="11783" width="2.59765625" style="76" customWidth="1"/>
    <col min="11784" max="11784" width="8.59765625" style="76" customWidth="1"/>
    <col min="11785" max="11785" width="2.59765625" style="76" customWidth="1"/>
    <col min="11786" max="11786" width="8.59765625" style="76" customWidth="1"/>
    <col min="11787" max="11787" width="2.59765625" style="76" customWidth="1"/>
    <col min="11788" max="12026" width="9" style="76"/>
    <col min="12027" max="12028" width="1.59765625" style="76" customWidth="1"/>
    <col min="12029" max="12029" width="2.09765625" style="76" customWidth="1"/>
    <col min="12030" max="12030" width="10.59765625" style="76" customWidth="1"/>
    <col min="12031" max="12031" width="2.59765625" style="76" customWidth="1"/>
    <col min="12032" max="12032" width="8.59765625" style="76" customWidth="1"/>
    <col min="12033" max="12033" width="2.59765625" style="76" customWidth="1"/>
    <col min="12034" max="12034" width="8.59765625" style="76" customWidth="1"/>
    <col min="12035" max="12035" width="2.59765625" style="76" customWidth="1"/>
    <col min="12036" max="12036" width="8.59765625" style="76" customWidth="1"/>
    <col min="12037" max="12037" width="2.59765625" style="76" customWidth="1"/>
    <col min="12038" max="12038" width="8.59765625" style="76" customWidth="1"/>
    <col min="12039" max="12039" width="2.59765625" style="76" customWidth="1"/>
    <col min="12040" max="12040" width="8.59765625" style="76" customWidth="1"/>
    <col min="12041" max="12041" width="2.59765625" style="76" customWidth="1"/>
    <col min="12042" max="12042" width="8.59765625" style="76" customWidth="1"/>
    <col min="12043" max="12043" width="2.59765625" style="76" customWidth="1"/>
    <col min="12044" max="12282" width="9" style="76"/>
    <col min="12283" max="12284" width="1.59765625" style="76" customWidth="1"/>
    <col min="12285" max="12285" width="2.09765625" style="76" customWidth="1"/>
    <col min="12286" max="12286" width="10.59765625" style="76" customWidth="1"/>
    <col min="12287" max="12287" width="2.59765625" style="76" customWidth="1"/>
    <col min="12288" max="12288" width="8.59765625" style="76" customWidth="1"/>
    <col min="12289" max="12289" width="2.59765625" style="76" customWidth="1"/>
    <col min="12290" max="12290" width="8.59765625" style="76" customWidth="1"/>
    <col min="12291" max="12291" width="2.59765625" style="76" customWidth="1"/>
    <col min="12292" max="12292" width="8.59765625" style="76" customWidth="1"/>
    <col min="12293" max="12293" width="2.59765625" style="76" customWidth="1"/>
    <col min="12294" max="12294" width="8.59765625" style="76" customWidth="1"/>
    <col min="12295" max="12295" width="2.59765625" style="76" customWidth="1"/>
    <col min="12296" max="12296" width="8.59765625" style="76" customWidth="1"/>
    <col min="12297" max="12297" width="2.59765625" style="76" customWidth="1"/>
    <col min="12298" max="12298" width="8.59765625" style="76" customWidth="1"/>
    <col min="12299" max="12299" width="2.59765625" style="76" customWidth="1"/>
    <col min="12300" max="12538" width="9" style="76"/>
    <col min="12539" max="12540" width="1.59765625" style="76" customWidth="1"/>
    <col min="12541" max="12541" width="2.09765625" style="76" customWidth="1"/>
    <col min="12542" max="12542" width="10.59765625" style="76" customWidth="1"/>
    <col min="12543" max="12543" width="2.59765625" style="76" customWidth="1"/>
    <col min="12544" max="12544" width="8.59765625" style="76" customWidth="1"/>
    <col min="12545" max="12545" width="2.59765625" style="76" customWidth="1"/>
    <col min="12546" max="12546" width="8.59765625" style="76" customWidth="1"/>
    <col min="12547" max="12547" width="2.59765625" style="76" customWidth="1"/>
    <col min="12548" max="12548" width="8.59765625" style="76" customWidth="1"/>
    <col min="12549" max="12549" width="2.59765625" style="76" customWidth="1"/>
    <col min="12550" max="12550" width="8.59765625" style="76" customWidth="1"/>
    <col min="12551" max="12551" width="2.59765625" style="76" customWidth="1"/>
    <col min="12552" max="12552" width="8.59765625" style="76" customWidth="1"/>
    <col min="12553" max="12553" width="2.59765625" style="76" customWidth="1"/>
    <col min="12554" max="12554" width="8.59765625" style="76" customWidth="1"/>
    <col min="12555" max="12555" width="2.59765625" style="76" customWidth="1"/>
    <col min="12556" max="12794" width="9" style="76"/>
    <col min="12795" max="12796" width="1.59765625" style="76" customWidth="1"/>
    <col min="12797" max="12797" width="2.09765625" style="76" customWidth="1"/>
    <col min="12798" max="12798" width="10.59765625" style="76" customWidth="1"/>
    <col min="12799" max="12799" width="2.59765625" style="76" customWidth="1"/>
    <col min="12800" max="12800" width="8.59765625" style="76" customWidth="1"/>
    <col min="12801" max="12801" width="2.59765625" style="76" customWidth="1"/>
    <col min="12802" max="12802" width="8.59765625" style="76" customWidth="1"/>
    <col min="12803" max="12803" width="2.59765625" style="76" customWidth="1"/>
    <col min="12804" max="12804" width="8.59765625" style="76" customWidth="1"/>
    <col min="12805" max="12805" width="2.59765625" style="76" customWidth="1"/>
    <col min="12806" max="12806" width="8.59765625" style="76" customWidth="1"/>
    <col min="12807" max="12807" width="2.59765625" style="76" customWidth="1"/>
    <col min="12808" max="12808" width="8.59765625" style="76" customWidth="1"/>
    <col min="12809" max="12809" width="2.59765625" style="76" customWidth="1"/>
    <col min="12810" max="12810" width="8.59765625" style="76" customWidth="1"/>
    <col min="12811" max="12811" width="2.59765625" style="76" customWidth="1"/>
    <col min="12812" max="13050" width="9" style="76"/>
    <col min="13051" max="13052" width="1.59765625" style="76" customWidth="1"/>
    <col min="13053" max="13053" width="2.09765625" style="76" customWidth="1"/>
    <col min="13054" max="13054" width="10.59765625" style="76" customWidth="1"/>
    <col min="13055" max="13055" width="2.59765625" style="76" customWidth="1"/>
    <col min="13056" max="13056" width="8.59765625" style="76" customWidth="1"/>
    <col min="13057" max="13057" width="2.59765625" style="76" customWidth="1"/>
    <col min="13058" max="13058" width="8.59765625" style="76" customWidth="1"/>
    <col min="13059" max="13059" width="2.59765625" style="76" customWidth="1"/>
    <col min="13060" max="13060" width="8.59765625" style="76" customWidth="1"/>
    <col min="13061" max="13061" width="2.59765625" style="76" customWidth="1"/>
    <col min="13062" max="13062" width="8.59765625" style="76" customWidth="1"/>
    <col min="13063" max="13063" width="2.59765625" style="76" customWidth="1"/>
    <col min="13064" max="13064" width="8.59765625" style="76" customWidth="1"/>
    <col min="13065" max="13065" width="2.59765625" style="76" customWidth="1"/>
    <col min="13066" max="13066" width="8.59765625" style="76" customWidth="1"/>
    <col min="13067" max="13067" width="2.59765625" style="76" customWidth="1"/>
    <col min="13068" max="13306" width="9" style="76"/>
    <col min="13307" max="13308" width="1.59765625" style="76" customWidth="1"/>
    <col min="13309" max="13309" width="2.09765625" style="76" customWidth="1"/>
    <col min="13310" max="13310" width="10.59765625" style="76" customWidth="1"/>
    <col min="13311" max="13311" width="2.59765625" style="76" customWidth="1"/>
    <col min="13312" max="13312" width="8.59765625" style="76" customWidth="1"/>
    <col min="13313" max="13313" width="2.59765625" style="76" customWidth="1"/>
    <col min="13314" max="13314" width="8.59765625" style="76" customWidth="1"/>
    <col min="13315" max="13315" width="2.59765625" style="76" customWidth="1"/>
    <col min="13316" max="13316" width="8.59765625" style="76" customWidth="1"/>
    <col min="13317" max="13317" width="2.59765625" style="76" customWidth="1"/>
    <col min="13318" max="13318" width="8.59765625" style="76" customWidth="1"/>
    <col min="13319" max="13319" width="2.59765625" style="76" customWidth="1"/>
    <col min="13320" max="13320" width="8.59765625" style="76" customWidth="1"/>
    <col min="13321" max="13321" width="2.59765625" style="76" customWidth="1"/>
    <col min="13322" max="13322" width="8.59765625" style="76" customWidth="1"/>
    <col min="13323" max="13323" width="2.59765625" style="76" customWidth="1"/>
    <col min="13324" max="13562" width="9" style="76"/>
    <col min="13563" max="13564" width="1.59765625" style="76" customWidth="1"/>
    <col min="13565" max="13565" width="2.09765625" style="76" customWidth="1"/>
    <col min="13566" max="13566" width="10.59765625" style="76" customWidth="1"/>
    <col min="13567" max="13567" width="2.59765625" style="76" customWidth="1"/>
    <col min="13568" max="13568" width="8.59765625" style="76" customWidth="1"/>
    <col min="13569" max="13569" width="2.59765625" style="76" customWidth="1"/>
    <col min="13570" max="13570" width="8.59765625" style="76" customWidth="1"/>
    <col min="13571" max="13571" width="2.59765625" style="76" customWidth="1"/>
    <col min="13572" max="13572" width="8.59765625" style="76" customWidth="1"/>
    <col min="13573" max="13573" width="2.59765625" style="76" customWidth="1"/>
    <col min="13574" max="13574" width="8.59765625" style="76" customWidth="1"/>
    <col min="13575" max="13575" width="2.59765625" style="76" customWidth="1"/>
    <col min="13576" max="13576" width="8.59765625" style="76" customWidth="1"/>
    <col min="13577" max="13577" width="2.59765625" style="76" customWidth="1"/>
    <col min="13578" max="13578" width="8.59765625" style="76" customWidth="1"/>
    <col min="13579" max="13579" width="2.59765625" style="76" customWidth="1"/>
    <col min="13580" max="13818" width="9" style="76"/>
    <col min="13819" max="13820" width="1.59765625" style="76" customWidth="1"/>
    <col min="13821" max="13821" width="2.09765625" style="76" customWidth="1"/>
    <col min="13822" max="13822" width="10.59765625" style="76" customWidth="1"/>
    <col min="13823" max="13823" width="2.59765625" style="76" customWidth="1"/>
    <col min="13824" max="13824" width="8.59765625" style="76" customWidth="1"/>
    <col min="13825" max="13825" width="2.59765625" style="76" customWidth="1"/>
    <col min="13826" max="13826" width="8.59765625" style="76" customWidth="1"/>
    <col min="13827" max="13827" width="2.59765625" style="76" customWidth="1"/>
    <col min="13828" max="13828" width="8.59765625" style="76" customWidth="1"/>
    <col min="13829" max="13829" width="2.59765625" style="76" customWidth="1"/>
    <col min="13830" max="13830" width="8.59765625" style="76" customWidth="1"/>
    <col min="13831" max="13831" width="2.59765625" style="76" customWidth="1"/>
    <col min="13832" max="13832" width="8.59765625" style="76" customWidth="1"/>
    <col min="13833" max="13833" width="2.59765625" style="76" customWidth="1"/>
    <col min="13834" max="13834" width="8.59765625" style="76" customWidth="1"/>
    <col min="13835" max="13835" width="2.59765625" style="76" customWidth="1"/>
    <col min="13836" max="14074" width="9" style="76"/>
    <col min="14075" max="14076" width="1.59765625" style="76" customWidth="1"/>
    <col min="14077" max="14077" width="2.09765625" style="76" customWidth="1"/>
    <col min="14078" max="14078" width="10.59765625" style="76" customWidth="1"/>
    <col min="14079" max="14079" width="2.59765625" style="76" customWidth="1"/>
    <col min="14080" max="14080" width="8.59765625" style="76" customWidth="1"/>
    <col min="14081" max="14081" width="2.59765625" style="76" customWidth="1"/>
    <col min="14082" max="14082" width="8.59765625" style="76" customWidth="1"/>
    <col min="14083" max="14083" width="2.59765625" style="76" customWidth="1"/>
    <col min="14084" max="14084" width="8.59765625" style="76" customWidth="1"/>
    <col min="14085" max="14085" width="2.59765625" style="76" customWidth="1"/>
    <col min="14086" max="14086" width="8.59765625" style="76" customWidth="1"/>
    <col min="14087" max="14087" width="2.59765625" style="76" customWidth="1"/>
    <col min="14088" max="14088" width="8.59765625" style="76" customWidth="1"/>
    <col min="14089" max="14089" width="2.59765625" style="76" customWidth="1"/>
    <col min="14090" max="14090" width="8.59765625" style="76" customWidth="1"/>
    <col min="14091" max="14091" width="2.59765625" style="76" customWidth="1"/>
    <col min="14092" max="14330" width="9" style="76"/>
    <col min="14331" max="14332" width="1.59765625" style="76" customWidth="1"/>
    <col min="14333" max="14333" width="2.09765625" style="76" customWidth="1"/>
    <col min="14334" max="14334" width="10.59765625" style="76" customWidth="1"/>
    <col min="14335" max="14335" width="2.59765625" style="76" customWidth="1"/>
    <col min="14336" max="14336" width="8.59765625" style="76" customWidth="1"/>
    <col min="14337" max="14337" width="2.59765625" style="76" customWidth="1"/>
    <col min="14338" max="14338" width="8.59765625" style="76" customWidth="1"/>
    <col min="14339" max="14339" width="2.59765625" style="76" customWidth="1"/>
    <col min="14340" max="14340" width="8.59765625" style="76" customWidth="1"/>
    <col min="14341" max="14341" width="2.59765625" style="76" customWidth="1"/>
    <col min="14342" max="14342" width="8.59765625" style="76" customWidth="1"/>
    <col min="14343" max="14343" width="2.59765625" style="76" customWidth="1"/>
    <col min="14344" max="14344" width="8.59765625" style="76" customWidth="1"/>
    <col min="14345" max="14345" width="2.59765625" style="76" customWidth="1"/>
    <col min="14346" max="14346" width="8.59765625" style="76" customWidth="1"/>
    <col min="14347" max="14347" width="2.59765625" style="76" customWidth="1"/>
    <col min="14348" max="14586" width="9" style="76"/>
    <col min="14587" max="14588" width="1.59765625" style="76" customWidth="1"/>
    <col min="14589" max="14589" width="2.09765625" style="76" customWidth="1"/>
    <col min="14590" max="14590" width="10.59765625" style="76" customWidth="1"/>
    <col min="14591" max="14591" width="2.59765625" style="76" customWidth="1"/>
    <col min="14592" max="14592" width="8.59765625" style="76" customWidth="1"/>
    <col min="14593" max="14593" width="2.59765625" style="76" customWidth="1"/>
    <col min="14594" max="14594" width="8.59765625" style="76" customWidth="1"/>
    <col min="14595" max="14595" width="2.59765625" style="76" customWidth="1"/>
    <col min="14596" max="14596" width="8.59765625" style="76" customWidth="1"/>
    <col min="14597" max="14597" width="2.59765625" style="76" customWidth="1"/>
    <col min="14598" max="14598" width="8.59765625" style="76" customWidth="1"/>
    <col min="14599" max="14599" width="2.59765625" style="76" customWidth="1"/>
    <col min="14600" max="14600" width="8.59765625" style="76" customWidth="1"/>
    <col min="14601" max="14601" width="2.59765625" style="76" customWidth="1"/>
    <col min="14602" max="14602" width="8.59765625" style="76" customWidth="1"/>
    <col min="14603" max="14603" width="2.59765625" style="76" customWidth="1"/>
    <col min="14604" max="14842" width="9" style="76"/>
    <col min="14843" max="14844" width="1.59765625" style="76" customWidth="1"/>
    <col min="14845" max="14845" width="2.09765625" style="76" customWidth="1"/>
    <col min="14846" max="14846" width="10.59765625" style="76" customWidth="1"/>
    <col min="14847" max="14847" width="2.59765625" style="76" customWidth="1"/>
    <col min="14848" max="14848" width="8.59765625" style="76" customWidth="1"/>
    <col min="14849" max="14849" width="2.59765625" style="76" customWidth="1"/>
    <col min="14850" max="14850" width="8.59765625" style="76" customWidth="1"/>
    <col min="14851" max="14851" width="2.59765625" style="76" customWidth="1"/>
    <col min="14852" max="14852" width="8.59765625" style="76" customWidth="1"/>
    <col min="14853" max="14853" width="2.59765625" style="76" customWidth="1"/>
    <col min="14854" max="14854" width="8.59765625" style="76" customWidth="1"/>
    <col min="14855" max="14855" width="2.59765625" style="76" customWidth="1"/>
    <col min="14856" max="14856" width="8.59765625" style="76" customWidth="1"/>
    <col min="14857" max="14857" width="2.59765625" style="76" customWidth="1"/>
    <col min="14858" max="14858" width="8.59765625" style="76" customWidth="1"/>
    <col min="14859" max="14859" width="2.59765625" style="76" customWidth="1"/>
    <col min="14860" max="15098" width="9" style="76"/>
    <col min="15099" max="15100" width="1.59765625" style="76" customWidth="1"/>
    <col min="15101" max="15101" width="2.09765625" style="76" customWidth="1"/>
    <col min="15102" max="15102" width="10.59765625" style="76" customWidth="1"/>
    <col min="15103" max="15103" width="2.59765625" style="76" customWidth="1"/>
    <col min="15104" max="15104" width="8.59765625" style="76" customWidth="1"/>
    <col min="15105" max="15105" width="2.59765625" style="76" customWidth="1"/>
    <col min="15106" max="15106" width="8.59765625" style="76" customWidth="1"/>
    <col min="15107" max="15107" width="2.59765625" style="76" customWidth="1"/>
    <col min="15108" max="15108" width="8.59765625" style="76" customWidth="1"/>
    <col min="15109" max="15109" width="2.59765625" style="76" customWidth="1"/>
    <col min="15110" max="15110" width="8.59765625" style="76" customWidth="1"/>
    <col min="15111" max="15111" width="2.59765625" style="76" customWidth="1"/>
    <col min="15112" max="15112" width="8.59765625" style="76" customWidth="1"/>
    <col min="15113" max="15113" width="2.59765625" style="76" customWidth="1"/>
    <col min="15114" max="15114" width="8.59765625" style="76" customWidth="1"/>
    <col min="15115" max="15115" width="2.59765625" style="76" customWidth="1"/>
    <col min="15116" max="15354" width="9" style="76"/>
    <col min="15355" max="15356" width="1.59765625" style="76" customWidth="1"/>
    <col min="15357" max="15357" width="2.09765625" style="76" customWidth="1"/>
    <col min="15358" max="15358" width="10.59765625" style="76" customWidth="1"/>
    <col min="15359" max="15359" width="2.59765625" style="76" customWidth="1"/>
    <col min="15360" max="15360" width="8.59765625" style="76" customWidth="1"/>
    <col min="15361" max="15361" width="2.59765625" style="76" customWidth="1"/>
    <col min="15362" max="15362" width="8.59765625" style="76" customWidth="1"/>
    <col min="15363" max="15363" width="2.59765625" style="76" customWidth="1"/>
    <col min="15364" max="15364" width="8.59765625" style="76" customWidth="1"/>
    <col min="15365" max="15365" width="2.59765625" style="76" customWidth="1"/>
    <col min="15366" max="15366" width="8.59765625" style="76" customWidth="1"/>
    <col min="15367" max="15367" width="2.59765625" style="76" customWidth="1"/>
    <col min="15368" max="15368" width="8.59765625" style="76" customWidth="1"/>
    <col min="15369" max="15369" width="2.59765625" style="76" customWidth="1"/>
    <col min="15370" max="15370" width="8.59765625" style="76" customWidth="1"/>
    <col min="15371" max="15371" width="2.59765625" style="76" customWidth="1"/>
    <col min="15372" max="15610" width="9" style="76"/>
    <col min="15611" max="15612" width="1.59765625" style="76" customWidth="1"/>
    <col min="15613" max="15613" width="2.09765625" style="76" customWidth="1"/>
    <col min="15614" max="15614" width="10.59765625" style="76" customWidth="1"/>
    <col min="15615" max="15615" width="2.59765625" style="76" customWidth="1"/>
    <col min="15616" max="15616" width="8.59765625" style="76" customWidth="1"/>
    <col min="15617" max="15617" width="2.59765625" style="76" customWidth="1"/>
    <col min="15618" max="15618" width="8.59765625" style="76" customWidth="1"/>
    <col min="15619" max="15619" width="2.59765625" style="76" customWidth="1"/>
    <col min="15620" max="15620" width="8.59765625" style="76" customWidth="1"/>
    <col min="15621" max="15621" width="2.59765625" style="76" customWidth="1"/>
    <col min="15622" max="15622" width="8.59765625" style="76" customWidth="1"/>
    <col min="15623" max="15623" width="2.59765625" style="76" customWidth="1"/>
    <col min="15624" max="15624" width="8.59765625" style="76" customWidth="1"/>
    <col min="15625" max="15625" width="2.59765625" style="76" customWidth="1"/>
    <col min="15626" max="15626" width="8.59765625" style="76" customWidth="1"/>
    <col min="15627" max="15627" width="2.59765625" style="76" customWidth="1"/>
    <col min="15628" max="15866" width="9" style="76"/>
    <col min="15867" max="15868" width="1.59765625" style="76" customWidth="1"/>
    <col min="15869" max="15869" width="2.09765625" style="76" customWidth="1"/>
    <col min="15870" max="15870" width="10.59765625" style="76" customWidth="1"/>
    <col min="15871" max="15871" width="2.59765625" style="76" customWidth="1"/>
    <col min="15872" max="15872" width="8.59765625" style="76" customWidth="1"/>
    <col min="15873" max="15873" width="2.59765625" style="76" customWidth="1"/>
    <col min="15874" max="15874" width="8.59765625" style="76" customWidth="1"/>
    <col min="15875" max="15875" width="2.59765625" style="76" customWidth="1"/>
    <col min="15876" max="15876" width="8.59765625" style="76" customWidth="1"/>
    <col min="15877" max="15877" width="2.59765625" style="76" customWidth="1"/>
    <col min="15878" max="15878" width="8.59765625" style="76" customWidth="1"/>
    <col min="15879" max="15879" width="2.59765625" style="76" customWidth="1"/>
    <col min="15880" max="15880" width="8.59765625" style="76" customWidth="1"/>
    <col min="15881" max="15881" width="2.59765625" style="76" customWidth="1"/>
    <col min="15882" max="15882" width="8.59765625" style="76" customWidth="1"/>
    <col min="15883" max="15883" width="2.59765625" style="76" customWidth="1"/>
    <col min="15884" max="16122" width="9" style="76"/>
    <col min="16123" max="16124" width="1.59765625" style="76" customWidth="1"/>
    <col min="16125" max="16125" width="2.09765625" style="76" customWidth="1"/>
    <col min="16126" max="16126" width="10.59765625" style="76" customWidth="1"/>
    <col min="16127" max="16127" width="2.59765625" style="76" customWidth="1"/>
    <col min="16128" max="16128" width="8.59765625" style="76" customWidth="1"/>
    <col min="16129" max="16129" width="2.59765625" style="76" customWidth="1"/>
    <col min="16130" max="16130" width="8.59765625" style="76" customWidth="1"/>
    <col min="16131" max="16131" width="2.59765625" style="76" customWidth="1"/>
    <col min="16132" max="16132" width="8.59765625" style="76" customWidth="1"/>
    <col min="16133" max="16133" width="2.59765625" style="76" customWidth="1"/>
    <col min="16134" max="16134" width="8.59765625" style="76" customWidth="1"/>
    <col min="16135" max="16135" width="2.59765625" style="76" customWidth="1"/>
    <col min="16136" max="16136" width="8.59765625" style="76" customWidth="1"/>
    <col min="16137" max="16137" width="2.59765625" style="76" customWidth="1"/>
    <col min="16138" max="16138" width="8.59765625" style="76" customWidth="1"/>
    <col min="16139" max="16139" width="2.59765625" style="76" customWidth="1"/>
    <col min="16140" max="16384" width="9" style="76"/>
  </cols>
  <sheetData>
    <row r="1" spans="1:28" ht="18" customHeight="1" x14ac:dyDescent="0.45">
      <c r="A1" s="648" t="s">
        <v>592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</row>
    <row r="2" spans="1:28" ht="15" customHeight="1" x14ac:dyDescent="0.45">
      <c r="A2" s="163"/>
      <c r="B2" s="164"/>
      <c r="C2" s="165"/>
      <c r="D2" s="165"/>
      <c r="E2" s="84"/>
      <c r="F2" s="84"/>
      <c r="G2" s="84"/>
      <c r="H2" s="84"/>
      <c r="I2" s="84"/>
      <c r="J2" s="84"/>
      <c r="K2" s="84"/>
    </row>
    <row r="3" spans="1:28" ht="15" customHeight="1" x14ac:dyDescent="0.45">
      <c r="B3" s="649" t="s">
        <v>473</v>
      </c>
      <c r="C3" s="447"/>
      <c r="D3" s="447"/>
      <c r="E3" s="176"/>
      <c r="F3" s="438" t="s">
        <v>474</v>
      </c>
      <c r="G3" s="439"/>
      <c r="H3" s="439"/>
      <c r="I3" s="438" t="s">
        <v>475</v>
      </c>
      <c r="J3" s="439"/>
      <c r="K3" s="439"/>
    </row>
    <row r="4" spans="1:28" ht="15" customHeight="1" x14ac:dyDescent="0.45">
      <c r="A4" s="174"/>
      <c r="B4" s="629"/>
      <c r="C4" s="629"/>
      <c r="D4" s="629"/>
      <c r="E4" s="177"/>
      <c r="F4" s="325" t="s">
        <v>476</v>
      </c>
      <c r="G4" s="325" t="s">
        <v>477</v>
      </c>
      <c r="H4" s="326" t="s">
        <v>478</v>
      </c>
      <c r="I4" s="325" t="s">
        <v>476</v>
      </c>
      <c r="J4" s="325" t="s">
        <v>477</v>
      </c>
      <c r="K4" s="326" t="s">
        <v>478</v>
      </c>
      <c r="P4" s="90"/>
      <c r="Q4" s="90"/>
    </row>
    <row r="5" spans="1:28" s="78" customFormat="1" ht="7.05" customHeight="1" x14ac:dyDescent="0.45">
      <c r="A5" s="85"/>
      <c r="B5" s="85"/>
      <c r="C5" s="134"/>
      <c r="D5" s="134"/>
      <c r="E5" s="185"/>
      <c r="F5" s="87"/>
      <c r="G5" s="88"/>
      <c r="H5" s="89"/>
      <c r="I5" s="87"/>
      <c r="J5" s="88"/>
      <c r="K5" s="89"/>
      <c r="L5" s="90"/>
      <c r="M5" s="90"/>
      <c r="N5" s="135"/>
      <c r="O5" s="135"/>
      <c r="P5" s="90"/>
      <c r="Q5" s="90"/>
      <c r="R5" s="90"/>
      <c r="S5" s="90"/>
      <c r="T5" s="90"/>
      <c r="U5" s="90"/>
      <c r="V5" s="90"/>
      <c r="W5" s="92"/>
      <c r="X5" s="92"/>
      <c r="Y5" s="90"/>
      <c r="Z5" s="90"/>
      <c r="AA5" s="90"/>
      <c r="AB5" s="90"/>
    </row>
    <row r="6" spans="1:28" ht="15.75" customHeight="1" x14ac:dyDescent="0.45">
      <c r="A6" s="90"/>
      <c r="B6" s="123"/>
      <c r="C6" s="649" t="s">
        <v>554</v>
      </c>
      <c r="D6" s="649"/>
      <c r="E6" s="180"/>
      <c r="F6" s="349">
        <v>24</v>
      </c>
      <c r="G6" s="349">
        <v>23</v>
      </c>
      <c r="H6" s="349">
        <v>1</v>
      </c>
      <c r="I6" s="400">
        <v>31</v>
      </c>
      <c r="J6" s="349">
        <v>30</v>
      </c>
      <c r="K6" s="349">
        <v>1</v>
      </c>
      <c r="P6" s="90"/>
      <c r="Q6" s="90"/>
    </row>
    <row r="7" spans="1:28" ht="15.75" customHeight="1" x14ac:dyDescent="0.45">
      <c r="C7" s="621" t="s">
        <v>555</v>
      </c>
      <c r="D7" s="621"/>
      <c r="E7" s="180"/>
      <c r="F7" s="221">
        <v>30</v>
      </c>
      <c r="G7" s="221">
        <v>26</v>
      </c>
      <c r="H7" s="221">
        <v>4</v>
      </c>
      <c r="I7" s="223">
        <v>31</v>
      </c>
      <c r="J7" s="225">
        <v>20</v>
      </c>
      <c r="K7" s="225">
        <v>11</v>
      </c>
      <c r="P7" s="90"/>
      <c r="Q7" s="90"/>
    </row>
    <row r="8" spans="1:28" ht="15.75" customHeight="1" x14ac:dyDescent="0.45">
      <c r="C8" s="621" t="s">
        <v>556</v>
      </c>
      <c r="D8" s="621"/>
      <c r="E8" s="180"/>
      <c r="F8" s="221">
        <v>2</v>
      </c>
      <c r="G8" s="221">
        <v>2</v>
      </c>
      <c r="H8" s="221" t="s">
        <v>42</v>
      </c>
      <c r="I8" s="223">
        <v>4</v>
      </c>
      <c r="J8" s="225">
        <v>4</v>
      </c>
      <c r="K8" s="225" t="s">
        <v>42</v>
      </c>
      <c r="P8" s="90"/>
      <c r="Q8" s="90"/>
    </row>
    <row r="9" spans="1:28" ht="15.75" customHeight="1" x14ac:dyDescent="0.45">
      <c r="C9" s="650" t="s">
        <v>557</v>
      </c>
      <c r="D9" s="650"/>
      <c r="E9" s="180"/>
      <c r="F9" s="221">
        <v>52</v>
      </c>
      <c r="G9" s="221">
        <v>14</v>
      </c>
      <c r="H9" s="221">
        <v>38</v>
      </c>
      <c r="I9" s="223">
        <v>37</v>
      </c>
      <c r="J9" s="225">
        <v>8</v>
      </c>
      <c r="K9" s="225">
        <v>29</v>
      </c>
      <c r="P9" s="90"/>
      <c r="Q9" s="90"/>
    </row>
    <row r="10" spans="1:28" ht="15.75" customHeight="1" x14ac:dyDescent="0.45">
      <c r="C10" s="621" t="s">
        <v>558</v>
      </c>
      <c r="D10" s="621"/>
      <c r="E10" s="180"/>
      <c r="F10" s="221">
        <v>5</v>
      </c>
      <c r="G10" s="221">
        <v>5</v>
      </c>
      <c r="H10" s="221" t="s">
        <v>42</v>
      </c>
      <c r="I10" s="223">
        <v>6</v>
      </c>
      <c r="J10" s="225">
        <v>6</v>
      </c>
      <c r="K10" s="225" t="s">
        <v>42</v>
      </c>
    </row>
    <row r="11" spans="1:28" ht="15.75" customHeight="1" x14ac:dyDescent="0.45">
      <c r="C11" s="650" t="s">
        <v>540</v>
      </c>
      <c r="D11" s="650"/>
      <c r="E11" s="180"/>
      <c r="F11" s="221">
        <v>52</v>
      </c>
      <c r="G11" s="221">
        <v>44</v>
      </c>
      <c r="H11" s="221">
        <v>8</v>
      </c>
      <c r="I11" s="223">
        <v>62</v>
      </c>
      <c r="J11" s="225">
        <v>54</v>
      </c>
      <c r="K11" s="225">
        <v>8</v>
      </c>
    </row>
    <row r="12" spans="1:28" ht="15.75" customHeight="1" x14ac:dyDescent="0.45">
      <c r="C12" s="630"/>
      <c r="D12" s="630"/>
      <c r="E12" s="180"/>
      <c r="F12" s="221"/>
      <c r="G12" s="221"/>
      <c r="H12" s="221"/>
      <c r="I12" s="223"/>
      <c r="J12" s="223"/>
      <c r="K12" s="223"/>
    </row>
    <row r="13" spans="1:28" ht="15.75" customHeight="1" x14ac:dyDescent="0.45">
      <c r="B13" s="621" t="s">
        <v>559</v>
      </c>
      <c r="C13" s="621"/>
      <c r="D13" s="621"/>
      <c r="E13" s="180"/>
      <c r="F13" s="221">
        <v>6089</v>
      </c>
      <c r="G13" s="221">
        <v>5303</v>
      </c>
      <c r="H13" s="221">
        <v>786</v>
      </c>
      <c r="I13" s="223">
        <v>6245</v>
      </c>
      <c r="J13" s="225">
        <v>5577</v>
      </c>
      <c r="K13" s="225">
        <v>668</v>
      </c>
    </row>
    <row r="14" spans="1:28" ht="15.75" customHeight="1" x14ac:dyDescent="0.45">
      <c r="B14" s="114"/>
      <c r="C14" s="621" t="s">
        <v>560</v>
      </c>
      <c r="D14" s="621"/>
      <c r="E14" s="180"/>
      <c r="F14" s="221">
        <v>920</v>
      </c>
      <c r="G14" s="221">
        <v>708</v>
      </c>
      <c r="H14" s="221">
        <v>212</v>
      </c>
      <c r="I14" s="223">
        <v>836</v>
      </c>
      <c r="J14" s="225">
        <v>653</v>
      </c>
      <c r="K14" s="225">
        <v>183</v>
      </c>
    </row>
    <row r="15" spans="1:28" ht="15.75" customHeight="1" x14ac:dyDescent="0.45">
      <c r="D15" s="114" t="s">
        <v>561</v>
      </c>
      <c r="E15" s="180"/>
      <c r="F15" s="221">
        <v>237</v>
      </c>
      <c r="G15" s="221">
        <v>153</v>
      </c>
      <c r="H15" s="221">
        <v>84</v>
      </c>
      <c r="I15" s="223">
        <v>193</v>
      </c>
      <c r="J15" s="225">
        <v>130</v>
      </c>
      <c r="K15" s="225">
        <v>63</v>
      </c>
    </row>
    <row r="16" spans="1:28" ht="15.75" customHeight="1" x14ac:dyDescent="0.45">
      <c r="D16" s="114" t="s">
        <v>562</v>
      </c>
      <c r="E16" s="180"/>
      <c r="F16" s="221">
        <v>113</v>
      </c>
      <c r="G16" s="221">
        <v>55</v>
      </c>
      <c r="H16" s="221">
        <v>58</v>
      </c>
      <c r="I16" s="223">
        <v>119</v>
      </c>
      <c r="J16" s="225">
        <v>62</v>
      </c>
      <c r="K16" s="225">
        <v>57</v>
      </c>
    </row>
    <row r="17" spans="3:11" ht="15.75" customHeight="1" x14ac:dyDescent="0.45">
      <c r="D17" s="114" t="s">
        <v>563</v>
      </c>
      <c r="E17" s="180"/>
      <c r="F17" s="221">
        <v>50</v>
      </c>
      <c r="G17" s="221">
        <v>47</v>
      </c>
      <c r="H17" s="221">
        <v>3</v>
      </c>
      <c r="I17" s="223">
        <v>39</v>
      </c>
      <c r="J17" s="225">
        <v>37</v>
      </c>
      <c r="K17" s="225">
        <v>2</v>
      </c>
    </row>
    <row r="18" spans="3:11" ht="15.75" customHeight="1" x14ac:dyDescent="0.45">
      <c r="D18" s="114" t="s">
        <v>564</v>
      </c>
      <c r="E18" s="180"/>
      <c r="F18" s="221">
        <v>16</v>
      </c>
      <c r="G18" s="221">
        <v>11</v>
      </c>
      <c r="H18" s="221">
        <v>5</v>
      </c>
      <c r="I18" s="223">
        <v>16</v>
      </c>
      <c r="J18" s="225">
        <v>15</v>
      </c>
      <c r="K18" s="225">
        <v>1</v>
      </c>
    </row>
    <row r="19" spans="3:11" ht="15.75" customHeight="1" x14ac:dyDescent="0.45">
      <c r="D19" s="114" t="s">
        <v>565</v>
      </c>
      <c r="E19" s="180"/>
      <c r="F19" s="221">
        <v>23</v>
      </c>
      <c r="G19" s="221">
        <v>15</v>
      </c>
      <c r="H19" s="221">
        <v>8</v>
      </c>
      <c r="I19" s="223">
        <v>24</v>
      </c>
      <c r="J19" s="225">
        <v>14</v>
      </c>
      <c r="K19" s="225">
        <v>10</v>
      </c>
    </row>
    <row r="20" spans="3:11" ht="15.75" customHeight="1" x14ac:dyDescent="0.45">
      <c r="D20" s="114" t="s">
        <v>566</v>
      </c>
      <c r="E20" s="180"/>
      <c r="F20" s="221">
        <v>11</v>
      </c>
      <c r="G20" s="221">
        <v>8</v>
      </c>
      <c r="H20" s="221">
        <v>3</v>
      </c>
      <c r="I20" s="223">
        <v>3</v>
      </c>
      <c r="J20" s="225">
        <v>3</v>
      </c>
      <c r="K20" s="225" t="s">
        <v>42</v>
      </c>
    </row>
    <row r="21" spans="3:11" ht="15.75" customHeight="1" x14ac:dyDescent="0.45">
      <c r="D21" s="114" t="s">
        <v>543</v>
      </c>
      <c r="E21" s="180"/>
      <c r="F21" s="221">
        <v>55</v>
      </c>
      <c r="G21" s="221">
        <v>51</v>
      </c>
      <c r="H21" s="221">
        <v>4</v>
      </c>
      <c r="I21" s="223">
        <v>46</v>
      </c>
      <c r="J21" s="225">
        <v>41</v>
      </c>
      <c r="K21" s="225">
        <v>5</v>
      </c>
    </row>
    <row r="22" spans="3:11" ht="15.75" customHeight="1" x14ac:dyDescent="0.45">
      <c r="D22" s="114" t="s">
        <v>567</v>
      </c>
      <c r="E22" s="180"/>
      <c r="F22" s="221">
        <v>368</v>
      </c>
      <c r="G22" s="221">
        <v>337</v>
      </c>
      <c r="H22" s="221">
        <v>31</v>
      </c>
      <c r="I22" s="223">
        <v>351</v>
      </c>
      <c r="J22" s="225">
        <v>318</v>
      </c>
      <c r="K22" s="225">
        <v>33</v>
      </c>
    </row>
    <row r="23" spans="3:11" ht="15.75" customHeight="1" x14ac:dyDescent="0.45">
      <c r="D23" s="114" t="s">
        <v>568</v>
      </c>
      <c r="E23" s="180"/>
      <c r="F23" s="221">
        <v>47</v>
      </c>
      <c r="G23" s="221">
        <v>31</v>
      </c>
      <c r="H23" s="221">
        <v>16</v>
      </c>
      <c r="I23" s="223">
        <v>45</v>
      </c>
      <c r="J23" s="225">
        <v>33</v>
      </c>
      <c r="K23" s="225">
        <v>12</v>
      </c>
    </row>
    <row r="24" spans="3:11" ht="15.75" customHeight="1" x14ac:dyDescent="0.45">
      <c r="E24" s="180"/>
      <c r="F24" s="221"/>
      <c r="G24" s="221"/>
      <c r="H24" s="221"/>
      <c r="I24" s="223"/>
      <c r="J24" s="225"/>
      <c r="K24" s="225"/>
    </row>
    <row r="25" spans="3:11" ht="15.75" customHeight="1" x14ac:dyDescent="0.45">
      <c r="C25" s="621" t="s">
        <v>569</v>
      </c>
      <c r="D25" s="621"/>
      <c r="E25" s="180"/>
      <c r="F25" s="221">
        <v>33</v>
      </c>
      <c r="G25" s="221">
        <v>25</v>
      </c>
      <c r="H25" s="221">
        <v>8</v>
      </c>
      <c r="I25" s="223">
        <v>27</v>
      </c>
      <c r="J25" s="225">
        <v>18</v>
      </c>
      <c r="K25" s="225">
        <v>9</v>
      </c>
    </row>
    <row r="26" spans="3:11" ht="15.75" customHeight="1" x14ac:dyDescent="0.45">
      <c r="C26" s="621" t="s">
        <v>570</v>
      </c>
      <c r="D26" s="621"/>
      <c r="E26" s="180"/>
      <c r="F26" s="221">
        <v>758</v>
      </c>
      <c r="G26" s="221">
        <v>731</v>
      </c>
      <c r="H26" s="221">
        <v>27</v>
      </c>
      <c r="I26" s="223">
        <v>782</v>
      </c>
      <c r="J26" s="225">
        <v>761</v>
      </c>
      <c r="K26" s="225">
        <v>21</v>
      </c>
    </row>
    <row r="27" spans="3:11" ht="15.75" customHeight="1" x14ac:dyDescent="0.45">
      <c r="C27" s="621" t="s">
        <v>571</v>
      </c>
      <c r="D27" s="621"/>
      <c r="E27" s="180"/>
      <c r="F27" s="221">
        <v>23</v>
      </c>
      <c r="G27" s="221">
        <v>20</v>
      </c>
      <c r="H27" s="221">
        <v>3</v>
      </c>
      <c r="I27" s="223">
        <v>19</v>
      </c>
      <c r="J27" s="225">
        <v>17</v>
      </c>
      <c r="K27" s="225">
        <v>2</v>
      </c>
    </row>
    <row r="28" spans="3:11" ht="15.75" customHeight="1" x14ac:dyDescent="0.45">
      <c r="C28" s="621" t="s">
        <v>572</v>
      </c>
      <c r="D28" s="621"/>
      <c r="E28" s="180"/>
      <c r="F28" s="221">
        <v>782</v>
      </c>
      <c r="G28" s="221">
        <v>513</v>
      </c>
      <c r="H28" s="221">
        <v>269</v>
      </c>
      <c r="I28" s="223">
        <v>761</v>
      </c>
      <c r="J28" s="225">
        <v>550</v>
      </c>
      <c r="K28" s="225">
        <v>211</v>
      </c>
    </row>
    <row r="29" spans="3:11" ht="15.75" customHeight="1" x14ac:dyDescent="0.45">
      <c r="C29" s="621" t="s">
        <v>573</v>
      </c>
      <c r="D29" s="621"/>
      <c r="E29" s="180"/>
      <c r="F29" s="221">
        <v>68</v>
      </c>
      <c r="G29" s="221">
        <v>53</v>
      </c>
      <c r="H29" s="221">
        <v>15</v>
      </c>
      <c r="I29" s="223">
        <v>55</v>
      </c>
      <c r="J29" s="225">
        <v>42</v>
      </c>
      <c r="K29" s="225">
        <v>13</v>
      </c>
    </row>
    <row r="30" spans="3:11" ht="15.75" customHeight="1" x14ac:dyDescent="0.45">
      <c r="C30" s="621" t="s">
        <v>574</v>
      </c>
      <c r="D30" s="621"/>
      <c r="E30" s="180"/>
      <c r="F30" s="221">
        <v>905</v>
      </c>
      <c r="G30" s="221">
        <v>899</v>
      </c>
      <c r="H30" s="221">
        <v>6</v>
      </c>
      <c r="I30" s="223">
        <v>1030</v>
      </c>
      <c r="J30" s="225">
        <v>1023</v>
      </c>
      <c r="K30" s="225">
        <v>7</v>
      </c>
    </row>
    <row r="31" spans="3:11" ht="15.75" customHeight="1" x14ac:dyDescent="0.45">
      <c r="C31" s="621" t="s">
        <v>575</v>
      </c>
      <c r="D31" s="621"/>
      <c r="E31" s="180"/>
      <c r="F31" s="221">
        <v>862</v>
      </c>
      <c r="G31" s="221">
        <v>654</v>
      </c>
      <c r="H31" s="221">
        <v>208</v>
      </c>
      <c r="I31" s="223">
        <v>863</v>
      </c>
      <c r="J31" s="225">
        <v>681</v>
      </c>
      <c r="K31" s="225">
        <v>182</v>
      </c>
    </row>
    <row r="32" spans="3:11" ht="15.75" customHeight="1" x14ac:dyDescent="0.45">
      <c r="C32" s="621" t="s">
        <v>576</v>
      </c>
      <c r="D32" s="621"/>
      <c r="E32" s="180"/>
      <c r="F32" s="221">
        <v>1424</v>
      </c>
      <c r="G32" s="221">
        <v>1416</v>
      </c>
      <c r="H32" s="221">
        <v>8</v>
      </c>
      <c r="I32" s="223">
        <v>1520</v>
      </c>
      <c r="J32" s="225">
        <v>1512</v>
      </c>
      <c r="K32" s="225">
        <v>8</v>
      </c>
    </row>
    <row r="33" spans="1:11" ht="15.75" customHeight="1" x14ac:dyDescent="0.45">
      <c r="C33" s="621" t="s">
        <v>577</v>
      </c>
      <c r="D33" s="621"/>
      <c r="E33" s="180"/>
      <c r="F33" s="221">
        <v>122</v>
      </c>
      <c r="G33" s="221">
        <v>96</v>
      </c>
      <c r="H33" s="221">
        <v>26</v>
      </c>
      <c r="I33" s="223">
        <v>156</v>
      </c>
      <c r="J33" s="225">
        <v>126</v>
      </c>
      <c r="K33" s="225">
        <v>30</v>
      </c>
    </row>
    <row r="34" spans="1:11" ht="15.75" customHeight="1" x14ac:dyDescent="0.45">
      <c r="C34" s="621" t="s">
        <v>578</v>
      </c>
      <c r="D34" s="621"/>
      <c r="E34" s="180"/>
      <c r="F34" s="221">
        <v>16</v>
      </c>
      <c r="G34" s="221">
        <v>16</v>
      </c>
      <c r="H34" s="221" t="s">
        <v>674</v>
      </c>
      <c r="I34" s="223">
        <v>8</v>
      </c>
      <c r="J34" s="225">
        <v>8</v>
      </c>
      <c r="K34" s="225" t="s">
        <v>42</v>
      </c>
    </row>
    <row r="35" spans="1:11" ht="15.75" customHeight="1" x14ac:dyDescent="0.45">
      <c r="C35" s="637" t="s">
        <v>579</v>
      </c>
      <c r="D35" s="637"/>
      <c r="E35" s="180"/>
      <c r="F35" s="221">
        <v>104</v>
      </c>
      <c r="G35" s="221">
        <v>104</v>
      </c>
      <c r="H35" s="221" t="s">
        <v>674</v>
      </c>
      <c r="I35" s="223">
        <v>121</v>
      </c>
      <c r="J35" s="225">
        <v>121</v>
      </c>
      <c r="K35" s="225" t="s">
        <v>42</v>
      </c>
    </row>
    <row r="36" spans="1:11" ht="15.75" customHeight="1" x14ac:dyDescent="0.45">
      <c r="C36" s="646" t="s">
        <v>540</v>
      </c>
      <c r="D36" s="646"/>
      <c r="E36" s="180"/>
      <c r="F36" s="221">
        <v>72</v>
      </c>
      <c r="G36" s="221">
        <v>68</v>
      </c>
      <c r="H36" s="221">
        <v>4</v>
      </c>
      <c r="I36" s="223">
        <v>67</v>
      </c>
      <c r="J36" s="225">
        <v>65</v>
      </c>
      <c r="K36" s="225">
        <v>2</v>
      </c>
    </row>
    <row r="37" spans="1:11" ht="15.75" customHeight="1" x14ac:dyDescent="0.45">
      <c r="B37" s="124"/>
      <c r="C37" s="647"/>
      <c r="D37" s="647"/>
      <c r="E37" s="188"/>
      <c r="F37" s="222"/>
      <c r="G37" s="222"/>
      <c r="H37" s="222"/>
      <c r="I37" s="223"/>
      <c r="J37" s="223"/>
      <c r="K37" s="223"/>
    </row>
    <row r="38" spans="1:11" ht="15.75" customHeight="1" x14ac:dyDescent="0.45">
      <c r="B38" s="642" t="s">
        <v>580</v>
      </c>
      <c r="C38" s="643"/>
      <c r="D38" s="643"/>
      <c r="E38" s="188"/>
      <c r="F38" s="222">
        <v>209</v>
      </c>
      <c r="G38" s="222">
        <v>196</v>
      </c>
      <c r="H38" s="222">
        <v>13</v>
      </c>
      <c r="I38" s="223">
        <f t="shared" ref="I38:I47" si="0">SUM(J38:K38)</f>
        <v>61</v>
      </c>
      <c r="J38" s="223">
        <v>57</v>
      </c>
      <c r="K38" s="223">
        <v>4</v>
      </c>
    </row>
    <row r="39" spans="1:11" ht="15.75" customHeight="1" x14ac:dyDescent="0.45">
      <c r="B39" s="644" t="s">
        <v>581</v>
      </c>
      <c r="C39" s="645"/>
      <c r="D39" s="645"/>
      <c r="E39" s="188"/>
      <c r="F39" s="222">
        <v>22</v>
      </c>
      <c r="G39" s="222">
        <v>20</v>
      </c>
      <c r="H39" s="222">
        <v>2</v>
      </c>
      <c r="I39" s="223">
        <f t="shared" si="0"/>
        <v>4</v>
      </c>
      <c r="J39" s="223">
        <v>4</v>
      </c>
      <c r="K39" s="223" t="s">
        <v>42</v>
      </c>
    </row>
    <row r="40" spans="1:11" ht="15.75" customHeight="1" x14ac:dyDescent="0.45">
      <c r="B40" s="642" t="s">
        <v>582</v>
      </c>
      <c r="C40" s="643"/>
      <c r="D40" s="643"/>
      <c r="E40" s="188"/>
      <c r="F40" s="222">
        <v>49</v>
      </c>
      <c r="G40" s="222">
        <v>47</v>
      </c>
      <c r="H40" s="222">
        <v>2</v>
      </c>
      <c r="I40" s="223">
        <f t="shared" si="0"/>
        <v>19</v>
      </c>
      <c r="J40" s="223">
        <v>16</v>
      </c>
      <c r="K40" s="223">
        <v>3</v>
      </c>
    </row>
    <row r="41" spans="1:11" ht="15.75" customHeight="1" x14ac:dyDescent="0.45">
      <c r="B41" s="642" t="s">
        <v>583</v>
      </c>
      <c r="C41" s="643"/>
      <c r="D41" s="643"/>
      <c r="E41" s="188"/>
      <c r="F41" s="222">
        <v>14</v>
      </c>
      <c r="G41" s="222">
        <v>13</v>
      </c>
      <c r="H41" s="222">
        <v>1</v>
      </c>
      <c r="I41" s="223">
        <f t="shared" si="0"/>
        <v>11</v>
      </c>
      <c r="J41" s="223">
        <v>11</v>
      </c>
      <c r="K41" s="223" t="s">
        <v>42</v>
      </c>
    </row>
    <row r="42" spans="1:11" ht="15.75" customHeight="1" x14ac:dyDescent="0.45">
      <c r="B42" s="642" t="s">
        <v>584</v>
      </c>
      <c r="C42" s="643"/>
      <c r="D42" s="643"/>
      <c r="E42" s="188"/>
      <c r="F42" s="222">
        <v>122</v>
      </c>
      <c r="G42" s="222">
        <v>88</v>
      </c>
      <c r="H42" s="222">
        <v>34</v>
      </c>
      <c r="I42" s="223">
        <f t="shared" si="0"/>
        <v>124</v>
      </c>
      <c r="J42" s="223">
        <v>88</v>
      </c>
      <c r="K42" s="223">
        <v>36</v>
      </c>
    </row>
    <row r="43" spans="1:11" ht="15.75" customHeight="1" x14ac:dyDescent="0.45">
      <c r="B43" s="642" t="s">
        <v>585</v>
      </c>
      <c r="C43" s="643"/>
      <c r="D43" s="643"/>
      <c r="E43" s="188"/>
      <c r="F43" s="222">
        <v>117</v>
      </c>
      <c r="G43" s="222">
        <v>72</v>
      </c>
      <c r="H43" s="222">
        <v>45</v>
      </c>
      <c r="I43" s="223">
        <f t="shared" si="0"/>
        <v>87</v>
      </c>
      <c r="J43" s="223">
        <v>58</v>
      </c>
      <c r="K43" s="223">
        <v>29</v>
      </c>
    </row>
    <row r="44" spans="1:11" ht="15.75" customHeight="1" x14ac:dyDescent="0.45">
      <c r="A44" s="90"/>
      <c r="B44" s="638" t="s">
        <v>586</v>
      </c>
      <c r="C44" s="639"/>
      <c r="D44" s="639"/>
      <c r="E44" s="188"/>
      <c r="F44" s="222">
        <v>18</v>
      </c>
      <c r="G44" s="222">
        <v>14</v>
      </c>
      <c r="H44" s="222">
        <v>4</v>
      </c>
      <c r="I44" s="222">
        <f t="shared" si="0"/>
        <v>21</v>
      </c>
      <c r="J44" s="222">
        <v>14</v>
      </c>
      <c r="K44" s="222">
        <v>7</v>
      </c>
    </row>
    <row r="45" spans="1:11" ht="15.75" customHeight="1" x14ac:dyDescent="0.45">
      <c r="A45" s="90"/>
      <c r="B45" s="640" t="s">
        <v>587</v>
      </c>
      <c r="C45" s="641"/>
      <c r="D45" s="641"/>
      <c r="E45" s="188"/>
      <c r="F45" s="222">
        <v>22</v>
      </c>
      <c r="G45" s="222">
        <v>18</v>
      </c>
      <c r="H45" s="222">
        <v>4</v>
      </c>
      <c r="I45" s="222">
        <f t="shared" si="0"/>
        <v>11</v>
      </c>
      <c r="J45" s="222">
        <v>10</v>
      </c>
      <c r="K45" s="222">
        <v>1</v>
      </c>
    </row>
    <row r="46" spans="1:11" ht="15.75" customHeight="1" x14ac:dyDescent="0.45">
      <c r="A46" s="90"/>
      <c r="B46" s="640" t="s">
        <v>588</v>
      </c>
      <c r="C46" s="641"/>
      <c r="D46" s="641"/>
      <c r="E46" s="188"/>
      <c r="F46" s="222">
        <v>18</v>
      </c>
      <c r="G46" s="222">
        <v>15</v>
      </c>
      <c r="H46" s="222">
        <v>3</v>
      </c>
      <c r="I46" s="222">
        <f t="shared" si="0"/>
        <v>12</v>
      </c>
      <c r="J46" s="222">
        <v>11</v>
      </c>
      <c r="K46" s="222">
        <v>1</v>
      </c>
    </row>
    <row r="47" spans="1:11" ht="15.75" customHeight="1" x14ac:dyDescent="0.45">
      <c r="A47" s="90"/>
      <c r="B47" s="638" t="s">
        <v>589</v>
      </c>
      <c r="C47" s="639"/>
      <c r="D47" s="639"/>
      <c r="E47" s="188"/>
      <c r="F47" s="222">
        <v>177</v>
      </c>
      <c r="G47" s="222">
        <v>152</v>
      </c>
      <c r="H47" s="222">
        <v>25</v>
      </c>
      <c r="I47" s="222">
        <f t="shared" si="0"/>
        <v>42</v>
      </c>
      <c r="J47" s="222">
        <v>33</v>
      </c>
      <c r="K47" s="222">
        <v>9</v>
      </c>
    </row>
    <row r="48" spans="1:11" s="125" customFormat="1" ht="7.05" customHeight="1" x14ac:dyDescent="0.45">
      <c r="A48" s="84"/>
      <c r="B48" s="165"/>
      <c r="C48" s="260"/>
      <c r="D48" s="260"/>
      <c r="E48" s="182"/>
      <c r="F48" s="173"/>
      <c r="G48" s="173"/>
      <c r="H48" s="173"/>
      <c r="I48" s="173"/>
      <c r="J48" s="173"/>
      <c r="K48" s="173"/>
    </row>
    <row r="49" spans="1:11" ht="10.5" customHeight="1" x14ac:dyDescent="0.45">
      <c r="A49" s="368" t="s">
        <v>293</v>
      </c>
      <c r="B49" s="368"/>
      <c r="C49" s="368"/>
      <c r="D49" s="368"/>
      <c r="E49" s="105"/>
      <c r="F49" s="106"/>
      <c r="G49" s="106"/>
      <c r="H49" s="106"/>
      <c r="I49" s="106"/>
      <c r="J49" s="106"/>
      <c r="K49" s="106"/>
    </row>
    <row r="50" spans="1:11" ht="17.100000000000001" customHeight="1" x14ac:dyDescent="0.45">
      <c r="D50" s="96"/>
      <c r="E50" s="90"/>
      <c r="F50" s="93"/>
      <c r="G50" s="93"/>
      <c r="H50" s="93"/>
      <c r="I50" s="93"/>
      <c r="J50" s="93"/>
      <c r="K50" s="93"/>
    </row>
    <row r="51" spans="1:11" ht="17.100000000000001" customHeight="1" x14ac:dyDescent="0.45">
      <c r="D51" s="96"/>
      <c r="E51" s="90"/>
      <c r="F51" s="93"/>
      <c r="G51" s="93"/>
      <c r="H51" s="93"/>
      <c r="I51" s="93"/>
      <c r="J51" s="93"/>
      <c r="K51" s="93"/>
    </row>
    <row r="52" spans="1:11" ht="17.100000000000001" customHeight="1" x14ac:dyDescent="0.45">
      <c r="D52" s="96"/>
      <c r="E52" s="90"/>
      <c r="F52" s="93"/>
      <c r="G52" s="93"/>
      <c r="H52" s="93"/>
      <c r="I52" s="93"/>
      <c r="J52" s="93"/>
      <c r="K52" s="93"/>
    </row>
    <row r="53" spans="1:11" ht="17.100000000000001" customHeight="1" x14ac:dyDescent="0.45">
      <c r="D53" s="96"/>
      <c r="E53" s="90"/>
      <c r="F53" s="93"/>
      <c r="G53" s="93"/>
      <c r="H53" s="93"/>
      <c r="I53" s="93"/>
      <c r="J53" s="93"/>
      <c r="K53" s="93"/>
    </row>
    <row r="54" spans="1:11" ht="17.100000000000001" customHeight="1" x14ac:dyDescent="0.45">
      <c r="D54" s="96"/>
      <c r="E54" s="90"/>
      <c r="F54" s="93"/>
      <c r="G54" s="93"/>
      <c r="H54" s="93"/>
      <c r="I54" s="93"/>
      <c r="J54" s="93"/>
      <c r="K54" s="93"/>
    </row>
    <row r="55" spans="1:11" ht="17.100000000000001" customHeight="1" x14ac:dyDescent="0.45">
      <c r="D55" s="96"/>
      <c r="E55" s="90"/>
      <c r="F55" s="93"/>
      <c r="G55" s="93"/>
      <c r="H55" s="93"/>
      <c r="I55" s="93"/>
      <c r="J55" s="93"/>
      <c r="K55" s="93"/>
    </row>
    <row r="56" spans="1:11" ht="17.100000000000001" customHeight="1" x14ac:dyDescent="0.45">
      <c r="D56" s="96"/>
      <c r="E56" s="90"/>
      <c r="F56" s="93"/>
      <c r="G56" s="93"/>
      <c r="H56" s="93"/>
      <c r="I56" s="93"/>
      <c r="J56" s="93"/>
      <c r="K56" s="93"/>
    </row>
    <row r="57" spans="1:11" ht="17.100000000000001" customHeight="1" x14ac:dyDescent="0.45">
      <c r="D57" s="96"/>
      <c r="E57" s="90"/>
      <c r="F57" s="93"/>
      <c r="G57" s="93"/>
      <c r="H57" s="93"/>
      <c r="I57" s="93"/>
      <c r="J57" s="93"/>
      <c r="K57" s="93"/>
    </row>
    <row r="58" spans="1:11" ht="17.100000000000001" customHeight="1" x14ac:dyDescent="0.45">
      <c r="D58" s="96"/>
      <c r="E58" s="90"/>
      <c r="F58" s="93"/>
      <c r="G58" s="93"/>
      <c r="H58" s="93"/>
      <c r="I58" s="93"/>
      <c r="J58" s="93"/>
      <c r="K58" s="93"/>
    </row>
    <row r="59" spans="1:11" ht="17.100000000000001" customHeight="1" x14ac:dyDescent="0.45">
      <c r="D59" s="96"/>
      <c r="E59" s="90"/>
      <c r="F59" s="93"/>
      <c r="G59" s="93"/>
      <c r="H59" s="93"/>
      <c r="I59" s="93"/>
      <c r="J59" s="93"/>
      <c r="K59" s="93"/>
    </row>
    <row r="60" spans="1:11" ht="17.100000000000001" customHeight="1" x14ac:dyDescent="0.45">
      <c r="D60" s="96"/>
      <c r="E60" s="90"/>
      <c r="F60" s="93"/>
      <c r="G60" s="93"/>
      <c r="H60" s="93"/>
      <c r="I60" s="93"/>
      <c r="J60" s="93"/>
      <c r="K60" s="93"/>
    </row>
    <row r="61" spans="1:11" ht="17.100000000000001" customHeight="1" x14ac:dyDescent="0.45">
      <c r="D61" s="96"/>
      <c r="E61" s="90"/>
      <c r="F61" s="93"/>
      <c r="G61" s="93"/>
      <c r="H61" s="93"/>
      <c r="I61" s="93"/>
      <c r="J61" s="93"/>
      <c r="K61" s="93"/>
    </row>
    <row r="62" spans="1:11" ht="17.100000000000001" customHeight="1" x14ac:dyDescent="0.45">
      <c r="D62" s="96"/>
      <c r="E62" s="90"/>
      <c r="F62" s="93"/>
      <c r="G62" s="93"/>
      <c r="H62" s="93"/>
      <c r="I62" s="93"/>
      <c r="J62" s="93"/>
      <c r="K62" s="93"/>
    </row>
    <row r="63" spans="1:11" ht="17.100000000000001" customHeight="1" x14ac:dyDescent="0.45">
      <c r="D63" s="96"/>
      <c r="E63" s="90"/>
      <c r="F63" s="93"/>
      <c r="G63" s="93"/>
      <c r="H63" s="93"/>
      <c r="I63" s="93"/>
      <c r="J63" s="93"/>
      <c r="K63" s="93"/>
    </row>
    <row r="64" spans="1:11" ht="17.100000000000001" customHeight="1" x14ac:dyDescent="0.45">
      <c r="D64" s="96"/>
      <c r="E64" s="90"/>
      <c r="F64" s="93"/>
      <c r="G64" s="93"/>
      <c r="H64" s="93"/>
      <c r="I64" s="93"/>
      <c r="J64" s="93"/>
      <c r="K64" s="93"/>
    </row>
    <row r="65" spans="4:11" ht="17.100000000000001" customHeight="1" x14ac:dyDescent="0.45">
      <c r="D65" s="96"/>
      <c r="E65" s="90"/>
      <c r="F65" s="93"/>
      <c r="G65" s="93"/>
      <c r="H65" s="93"/>
      <c r="I65" s="93"/>
      <c r="J65" s="93"/>
      <c r="K65" s="93"/>
    </row>
    <row r="66" spans="4:11" ht="17.100000000000001" customHeight="1" x14ac:dyDescent="0.45">
      <c r="D66" s="96"/>
      <c r="E66" s="90"/>
      <c r="F66" s="93"/>
      <c r="G66" s="93"/>
      <c r="H66" s="93"/>
      <c r="I66" s="93"/>
      <c r="J66" s="93"/>
      <c r="K66" s="93"/>
    </row>
    <row r="67" spans="4:11" ht="17.100000000000001" customHeight="1" x14ac:dyDescent="0.45">
      <c r="D67" s="96"/>
      <c r="E67" s="90"/>
      <c r="F67" s="93"/>
      <c r="G67" s="93"/>
      <c r="H67" s="93"/>
      <c r="I67" s="93"/>
      <c r="J67" s="93"/>
      <c r="K67" s="93"/>
    </row>
    <row r="68" spans="4:11" ht="17.100000000000001" customHeight="1" x14ac:dyDescent="0.45">
      <c r="D68" s="96"/>
      <c r="E68" s="90"/>
      <c r="F68" s="93"/>
      <c r="G68" s="93"/>
      <c r="H68" s="93"/>
      <c r="I68" s="93"/>
      <c r="J68" s="93"/>
      <c r="K68" s="93"/>
    </row>
    <row r="69" spans="4:11" ht="17.100000000000001" customHeight="1" x14ac:dyDescent="0.45">
      <c r="D69" s="115"/>
      <c r="E69" s="90"/>
      <c r="F69" s="93"/>
      <c r="G69" s="93"/>
      <c r="H69" s="93"/>
      <c r="I69" s="93"/>
      <c r="J69" s="93"/>
      <c r="K69" s="93"/>
    </row>
    <row r="70" spans="4:11" ht="17.100000000000001" customHeight="1" x14ac:dyDescent="0.45">
      <c r="D70" s="115"/>
      <c r="E70" s="100"/>
      <c r="F70" s="93"/>
      <c r="G70" s="93"/>
      <c r="H70" s="93"/>
      <c r="I70" s="93"/>
      <c r="J70" s="93"/>
      <c r="K70" s="93"/>
    </row>
    <row r="71" spans="4:11" ht="17.100000000000001" customHeight="1" x14ac:dyDescent="0.45">
      <c r="D71" s="115"/>
      <c r="E71" s="90"/>
      <c r="F71" s="93"/>
      <c r="G71" s="93"/>
      <c r="H71" s="93"/>
      <c r="I71" s="93"/>
      <c r="J71" s="93"/>
      <c r="K71" s="93"/>
    </row>
    <row r="72" spans="4:11" ht="17.100000000000001" customHeight="1" x14ac:dyDescent="0.45">
      <c r="D72" s="115"/>
      <c r="E72" s="90"/>
      <c r="F72" s="93"/>
      <c r="G72" s="93"/>
      <c r="H72" s="93"/>
      <c r="I72" s="93"/>
      <c r="J72" s="93"/>
      <c r="K72" s="93"/>
    </row>
    <row r="73" spans="4:11" ht="17.100000000000001" customHeight="1" x14ac:dyDescent="0.45">
      <c r="D73" s="115"/>
      <c r="E73" s="90"/>
      <c r="F73" s="93"/>
      <c r="G73" s="93"/>
      <c r="H73" s="93"/>
      <c r="I73" s="93"/>
      <c r="J73" s="93"/>
      <c r="K73" s="93"/>
    </row>
    <row r="74" spans="4:11" ht="17.100000000000001" customHeight="1" x14ac:dyDescent="0.45">
      <c r="D74" s="115"/>
      <c r="E74" s="90"/>
      <c r="F74" s="93"/>
      <c r="G74" s="93"/>
      <c r="H74" s="93"/>
      <c r="I74" s="93"/>
      <c r="J74" s="93"/>
      <c r="K74" s="93"/>
    </row>
    <row r="75" spans="4:11" ht="17.100000000000001" customHeight="1" x14ac:dyDescent="0.45">
      <c r="D75" s="115"/>
      <c r="E75" s="90"/>
      <c r="F75" s="93"/>
      <c r="G75" s="93"/>
      <c r="H75" s="93"/>
      <c r="I75" s="93"/>
      <c r="J75" s="93"/>
      <c r="K75" s="93"/>
    </row>
    <row r="76" spans="4:11" ht="17.100000000000001" customHeight="1" x14ac:dyDescent="0.45">
      <c r="D76" s="115"/>
      <c r="E76" s="90"/>
      <c r="F76" s="93"/>
      <c r="G76" s="93"/>
      <c r="H76" s="93"/>
      <c r="I76" s="93"/>
      <c r="J76" s="93"/>
      <c r="K76" s="93"/>
    </row>
    <row r="77" spans="4:11" ht="17.100000000000001" customHeight="1" x14ac:dyDescent="0.45">
      <c r="D77" s="115"/>
      <c r="E77" s="90"/>
      <c r="F77" s="93"/>
      <c r="G77" s="93"/>
      <c r="H77" s="93"/>
      <c r="I77" s="93"/>
      <c r="J77" s="93"/>
      <c r="K77" s="93"/>
    </row>
    <row r="78" spans="4:11" ht="17.100000000000001" customHeight="1" x14ac:dyDescent="0.45">
      <c r="D78" s="115"/>
      <c r="E78" s="90"/>
      <c r="F78" s="93"/>
      <c r="G78" s="93"/>
      <c r="H78" s="93"/>
      <c r="I78" s="93"/>
      <c r="J78" s="93"/>
      <c r="K78" s="93"/>
    </row>
    <row r="79" spans="4:11" ht="17.100000000000001" customHeight="1" x14ac:dyDescent="0.45">
      <c r="D79" s="115"/>
      <c r="E79" s="90"/>
      <c r="F79" s="93"/>
      <c r="G79" s="93"/>
      <c r="H79" s="93"/>
      <c r="I79" s="93"/>
      <c r="J79" s="93"/>
      <c r="K79" s="93"/>
    </row>
    <row r="80" spans="4:11" ht="17.100000000000001" customHeight="1" x14ac:dyDescent="0.45">
      <c r="D80" s="115"/>
      <c r="E80" s="90"/>
      <c r="F80" s="93"/>
      <c r="G80" s="93"/>
      <c r="H80" s="93"/>
      <c r="I80" s="93"/>
      <c r="J80" s="93"/>
      <c r="K80" s="93"/>
    </row>
    <row r="81" spans="4:11" ht="17.100000000000001" customHeight="1" x14ac:dyDescent="0.45">
      <c r="D81" s="115"/>
      <c r="E81" s="90"/>
      <c r="F81" s="93"/>
      <c r="G81" s="93"/>
      <c r="H81" s="93"/>
      <c r="I81" s="93"/>
      <c r="J81" s="93"/>
      <c r="K81" s="93"/>
    </row>
    <row r="82" spans="4:11" ht="17.100000000000001" customHeight="1" x14ac:dyDescent="0.45">
      <c r="D82" s="115"/>
      <c r="E82" s="90"/>
      <c r="F82" s="93"/>
      <c r="G82" s="93"/>
      <c r="H82" s="93"/>
      <c r="I82" s="93"/>
      <c r="J82" s="93"/>
      <c r="K82" s="93"/>
    </row>
    <row r="83" spans="4:11" ht="15" customHeight="1" x14ac:dyDescent="0.45">
      <c r="D83" s="115"/>
      <c r="E83" s="90"/>
      <c r="F83" s="93"/>
      <c r="G83" s="93"/>
      <c r="H83" s="93"/>
      <c r="I83" s="93"/>
      <c r="J83" s="93"/>
      <c r="K83" s="93"/>
    </row>
    <row r="84" spans="4:11" x14ac:dyDescent="0.45">
      <c r="D84" s="115"/>
      <c r="E84" s="90"/>
      <c r="F84" s="90"/>
      <c r="G84" s="90"/>
      <c r="H84" s="90"/>
      <c r="I84" s="90"/>
      <c r="J84" s="90"/>
      <c r="K84" s="90"/>
    </row>
  </sheetData>
  <mergeCells count="36">
    <mergeCell ref="C30:D30"/>
    <mergeCell ref="C31:D31"/>
    <mergeCell ref="C32:D32"/>
    <mergeCell ref="C33:D33"/>
    <mergeCell ref="C29:D29"/>
    <mergeCell ref="C28:D28"/>
    <mergeCell ref="C7:D7"/>
    <mergeCell ref="C8:D8"/>
    <mergeCell ref="C9:D9"/>
    <mergeCell ref="C10:D10"/>
    <mergeCell ref="C11:D11"/>
    <mergeCell ref="C12:D12"/>
    <mergeCell ref="C26:D26"/>
    <mergeCell ref="C27:D27"/>
    <mergeCell ref="A1:K1"/>
    <mergeCell ref="C6:D6"/>
    <mergeCell ref="B13:D13"/>
    <mergeCell ref="C14:D14"/>
    <mergeCell ref="C25:D25"/>
    <mergeCell ref="B3:D4"/>
    <mergeCell ref="F3:H3"/>
    <mergeCell ref="I3:K3"/>
    <mergeCell ref="C34:D34"/>
    <mergeCell ref="C35:D35"/>
    <mergeCell ref="B47:D47"/>
    <mergeCell ref="B44:D44"/>
    <mergeCell ref="B45:D45"/>
    <mergeCell ref="B46:D46"/>
    <mergeCell ref="B38:D38"/>
    <mergeCell ref="B39:D39"/>
    <mergeCell ref="B41:D41"/>
    <mergeCell ref="B42:D42"/>
    <mergeCell ref="B43:D43"/>
    <mergeCell ref="B40:D40"/>
    <mergeCell ref="C36:D36"/>
    <mergeCell ref="C37:D37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7397C-77DC-4F96-9352-D28126086E1E}">
  <dimension ref="A1:K80"/>
  <sheetViews>
    <sheetView view="pageBreakPreview" zoomScaleNormal="100" zoomScaleSheetLayoutView="100" workbookViewId="0">
      <selection activeCell="D3" sqref="D3"/>
    </sheetView>
  </sheetViews>
  <sheetFormatPr defaultRowHeight="13.2" x14ac:dyDescent="0.45"/>
  <cols>
    <col min="1" max="2" width="1.59765625" style="111" customWidth="1"/>
    <col min="3" max="3" width="2.09765625" style="7" customWidth="1"/>
    <col min="4" max="4" width="10.59765625" style="12" customWidth="1"/>
    <col min="5" max="5" width="1.59765625" style="111" customWidth="1"/>
    <col min="6" max="7" width="10" style="113" customWidth="1"/>
    <col min="8" max="8" width="10" style="13" customWidth="1"/>
    <col min="9" max="10" width="10" style="113" customWidth="1"/>
    <col min="11" max="11" width="10" style="13" customWidth="1"/>
    <col min="12" max="250" width="9" style="111"/>
    <col min="251" max="252" width="1.59765625" style="111" customWidth="1"/>
    <col min="253" max="253" width="2.09765625" style="111" customWidth="1"/>
    <col min="254" max="254" width="10.59765625" style="111" customWidth="1"/>
    <col min="255" max="255" width="2.59765625" style="111" customWidth="1"/>
    <col min="256" max="256" width="8.59765625" style="111" customWidth="1"/>
    <col min="257" max="257" width="2.59765625" style="111" customWidth="1"/>
    <col min="258" max="258" width="8.59765625" style="111" customWidth="1"/>
    <col min="259" max="259" width="2.59765625" style="111" customWidth="1"/>
    <col min="260" max="260" width="8.59765625" style="111" customWidth="1"/>
    <col min="261" max="261" width="2.59765625" style="111" customWidth="1"/>
    <col min="262" max="262" width="8.59765625" style="111" customWidth="1"/>
    <col min="263" max="263" width="2.59765625" style="111" customWidth="1"/>
    <col min="264" max="264" width="8.59765625" style="111" customWidth="1"/>
    <col min="265" max="265" width="2.59765625" style="111" customWidth="1"/>
    <col min="266" max="266" width="8.59765625" style="111" customWidth="1"/>
    <col min="267" max="267" width="2.59765625" style="111" customWidth="1"/>
    <col min="268" max="506" width="9" style="111"/>
    <col min="507" max="508" width="1.59765625" style="111" customWidth="1"/>
    <col min="509" max="509" width="2.09765625" style="111" customWidth="1"/>
    <col min="510" max="510" width="10.59765625" style="111" customWidth="1"/>
    <col min="511" max="511" width="2.59765625" style="111" customWidth="1"/>
    <col min="512" max="512" width="8.59765625" style="111" customWidth="1"/>
    <col min="513" max="513" width="2.59765625" style="111" customWidth="1"/>
    <col min="514" max="514" width="8.59765625" style="111" customWidth="1"/>
    <col min="515" max="515" width="2.59765625" style="111" customWidth="1"/>
    <col min="516" max="516" width="8.59765625" style="111" customWidth="1"/>
    <col min="517" max="517" width="2.59765625" style="111" customWidth="1"/>
    <col min="518" max="518" width="8.59765625" style="111" customWidth="1"/>
    <col min="519" max="519" width="2.59765625" style="111" customWidth="1"/>
    <col min="520" max="520" width="8.59765625" style="111" customWidth="1"/>
    <col min="521" max="521" width="2.59765625" style="111" customWidth="1"/>
    <col min="522" max="522" width="8.59765625" style="111" customWidth="1"/>
    <col min="523" max="523" width="2.59765625" style="111" customWidth="1"/>
    <col min="524" max="762" width="9" style="111"/>
    <col min="763" max="764" width="1.59765625" style="111" customWidth="1"/>
    <col min="765" max="765" width="2.09765625" style="111" customWidth="1"/>
    <col min="766" max="766" width="10.59765625" style="111" customWidth="1"/>
    <col min="767" max="767" width="2.59765625" style="111" customWidth="1"/>
    <col min="768" max="768" width="8.59765625" style="111" customWidth="1"/>
    <col min="769" max="769" width="2.59765625" style="111" customWidth="1"/>
    <col min="770" max="770" width="8.59765625" style="111" customWidth="1"/>
    <col min="771" max="771" width="2.59765625" style="111" customWidth="1"/>
    <col min="772" max="772" width="8.59765625" style="111" customWidth="1"/>
    <col min="773" max="773" width="2.59765625" style="111" customWidth="1"/>
    <col min="774" max="774" width="8.59765625" style="111" customWidth="1"/>
    <col min="775" max="775" width="2.59765625" style="111" customWidth="1"/>
    <col min="776" max="776" width="8.59765625" style="111" customWidth="1"/>
    <col min="777" max="777" width="2.59765625" style="111" customWidth="1"/>
    <col min="778" max="778" width="8.59765625" style="111" customWidth="1"/>
    <col min="779" max="779" width="2.59765625" style="111" customWidth="1"/>
    <col min="780" max="1018" width="9" style="111"/>
    <col min="1019" max="1020" width="1.59765625" style="111" customWidth="1"/>
    <col min="1021" max="1021" width="2.09765625" style="111" customWidth="1"/>
    <col min="1022" max="1022" width="10.59765625" style="111" customWidth="1"/>
    <col min="1023" max="1023" width="2.59765625" style="111" customWidth="1"/>
    <col min="1024" max="1024" width="8.59765625" style="111" customWidth="1"/>
    <col min="1025" max="1025" width="2.59765625" style="111" customWidth="1"/>
    <col min="1026" max="1026" width="8.59765625" style="111" customWidth="1"/>
    <col min="1027" max="1027" width="2.59765625" style="111" customWidth="1"/>
    <col min="1028" max="1028" width="8.59765625" style="111" customWidth="1"/>
    <col min="1029" max="1029" width="2.59765625" style="111" customWidth="1"/>
    <col min="1030" max="1030" width="8.59765625" style="111" customWidth="1"/>
    <col min="1031" max="1031" width="2.59765625" style="111" customWidth="1"/>
    <col min="1032" max="1032" width="8.59765625" style="111" customWidth="1"/>
    <col min="1033" max="1033" width="2.59765625" style="111" customWidth="1"/>
    <col min="1034" max="1034" width="8.59765625" style="111" customWidth="1"/>
    <col min="1035" max="1035" width="2.59765625" style="111" customWidth="1"/>
    <col min="1036" max="1274" width="9" style="111"/>
    <col min="1275" max="1276" width="1.59765625" style="111" customWidth="1"/>
    <col min="1277" max="1277" width="2.09765625" style="111" customWidth="1"/>
    <col min="1278" max="1278" width="10.59765625" style="111" customWidth="1"/>
    <col min="1279" max="1279" width="2.59765625" style="111" customWidth="1"/>
    <col min="1280" max="1280" width="8.59765625" style="111" customWidth="1"/>
    <col min="1281" max="1281" width="2.59765625" style="111" customWidth="1"/>
    <col min="1282" max="1282" width="8.59765625" style="111" customWidth="1"/>
    <col min="1283" max="1283" width="2.59765625" style="111" customWidth="1"/>
    <col min="1284" max="1284" width="8.59765625" style="111" customWidth="1"/>
    <col min="1285" max="1285" width="2.59765625" style="111" customWidth="1"/>
    <col min="1286" max="1286" width="8.59765625" style="111" customWidth="1"/>
    <col min="1287" max="1287" width="2.59765625" style="111" customWidth="1"/>
    <col min="1288" max="1288" width="8.59765625" style="111" customWidth="1"/>
    <col min="1289" max="1289" width="2.59765625" style="111" customWidth="1"/>
    <col min="1290" max="1290" width="8.59765625" style="111" customWidth="1"/>
    <col min="1291" max="1291" width="2.59765625" style="111" customWidth="1"/>
    <col min="1292" max="1530" width="9" style="111"/>
    <col min="1531" max="1532" width="1.59765625" style="111" customWidth="1"/>
    <col min="1533" max="1533" width="2.09765625" style="111" customWidth="1"/>
    <col min="1534" max="1534" width="10.59765625" style="111" customWidth="1"/>
    <col min="1535" max="1535" width="2.59765625" style="111" customWidth="1"/>
    <col min="1536" max="1536" width="8.59765625" style="111" customWidth="1"/>
    <col min="1537" max="1537" width="2.59765625" style="111" customWidth="1"/>
    <col min="1538" max="1538" width="8.59765625" style="111" customWidth="1"/>
    <col min="1539" max="1539" width="2.59765625" style="111" customWidth="1"/>
    <col min="1540" max="1540" width="8.59765625" style="111" customWidth="1"/>
    <col min="1541" max="1541" width="2.59765625" style="111" customWidth="1"/>
    <col min="1542" max="1542" width="8.59765625" style="111" customWidth="1"/>
    <col min="1543" max="1543" width="2.59765625" style="111" customWidth="1"/>
    <col min="1544" max="1544" width="8.59765625" style="111" customWidth="1"/>
    <col min="1545" max="1545" width="2.59765625" style="111" customWidth="1"/>
    <col min="1546" max="1546" width="8.59765625" style="111" customWidth="1"/>
    <col min="1547" max="1547" width="2.59765625" style="111" customWidth="1"/>
    <col min="1548" max="1786" width="9" style="111"/>
    <col min="1787" max="1788" width="1.59765625" style="111" customWidth="1"/>
    <col min="1789" max="1789" width="2.09765625" style="111" customWidth="1"/>
    <col min="1790" max="1790" width="10.59765625" style="111" customWidth="1"/>
    <col min="1791" max="1791" width="2.59765625" style="111" customWidth="1"/>
    <col min="1792" max="1792" width="8.59765625" style="111" customWidth="1"/>
    <col min="1793" max="1793" width="2.59765625" style="111" customWidth="1"/>
    <col min="1794" max="1794" width="8.59765625" style="111" customWidth="1"/>
    <col min="1795" max="1795" width="2.59765625" style="111" customWidth="1"/>
    <col min="1796" max="1796" width="8.59765625" style="111" customWidth="1"/>
    <col min="1797" max="1797" width="2.59765625" style="111" customWidth="1"/>
    <col min="1798" max="1798" width="8.59765625" style="111" customWidth="1"/>
    <col min="1799" max="1799" width="2.59765625" style="111" customWidth="1"/>
    <col min="1800" max="1800" width="8.59765625" style="111" customWidth="1"/>
    <col min="1801" max="1801" width="2.59765625" style="111" customWidth="1"/>
    <col min="1802" max="1802" width="8.59765625" style="111" customWidth="1"/>
    <col min="1803" max="1803" width="2.59765625" style="111" customWidth="1"/>
    <col min="1804" max="2042" width="9" style="111"/>
    <col min="2043" max="2044" width="1.59765625" style="111" customWidth="1"/>
    <col min="2045" max="2045" width="2.09765625" style="111" customWidth="1"/>
    <col min="2046" max="2046" width="10.59765625" style="111" customWidth="1"/>
    <col min="2047" max="2047" width="2.59765625" style="111" customWidth="1"/>
    <col min="2048" max="2048" width="8.59765625" style="111" customWidth="1"/>
    <col min="2049" max="2049" width="2.59765625" style="111" customWidth="1"/>
    <col min="2050" max="2050" width="8.59765625" style="111" customWidth="1"/>
    <col min="2051" max="2051" width="2.59765625" style="111" customWidth="1"/>
    <col min="2052" max="2052" width="8.59765625" style="111" customWidth="1"/>
    <col min="2053" max="2053" width="2.59765625" style="111" customWidth="1"/>
    <col min="2054" max="2054" width="8.59765625" style="111" customWidth="1"/>
    <col min="2055" max="2055" width="2.59765625" style="111" customWidth="1"/>
    <col min="2056" max="2056" width="8.59765625" style="111" customWidth="1"/>
    <col min="2057" max="2057" width="2.59765625" style="111" customWidth="1"/>
    <col min="2058" max="2058" width="8.59765625" style="111" customWidth="1"/>
    <col min="2059" max="2059" width="2.59765625" style="111" customWidth="1"/>
    <col min="2060" max="2298" width="9" style="111"/>
    <col min="2299" max="2300" width="1.59765625" style="111" customWidth="1"/>
    <col min="2301" max="2301" width="2.09765625" style="111" customWidth="1"/>
    <col min="2302" max="2302" width="10.59765625" style="111" customWidth="1"/>
    <col min="2303" max="2303" width="2.59765625" style="111" customWidth="1"/>
    <col min="2304" max="2304" width="8.59765625" style="111" customWidth="1"/>
    <col min="2305" max="2305" width="2.59765625" style="111" customWidth="1"/>
    <col min="2306" max="2306" width="8.59765625" style="111" customWidth="1"/>
    <col min="2307" max="2307" width="2.59765625" style="111" customWidth="1"/>
    <col min="2308" max="2308" width="8.59765625" style="111" customWidth="1"/>
    <col min="2309" max="2309" width="2.59765625" style="111" customWidth="1"/>
    <col min="2310" max="2310" width="8.59765625" style="111" customWidth="1"/>
    <col min="2311" max="2311" width="2.59765625" style="111" customWidth="1"/>
    <col min="2312" max="2312" width="8.59765625" style="111" customWidth="1"/>
    <col min="2313" max="2313" width="2.59765625" style="111" customWidth="1"/>
    <col min="2314" max="2314" width="8.59765625" style="111" customWidth="1"/>
    <col min="2315" max="2315" width="2.59765625" style="111" customWidth="1"/>
    <col min="2316" max="2554" width="9" style="111"/>
    <col min="2555" max="2556" width="1.59765625" style="111" customWidth="1"/>
    <col min="2557" max="2557" width="2.09765625" style="111" customWidth="1"/>
    <col min="2558" max="2558" width="10.59765625" style="111" customWidth="1"/>
    <col min="2559" max="2559" width="2.59765625" style="111" customWidth="1"/>
    <col min="2560" max="2560" width="8.59765625" style="111" customWidth="1"/>
    <col min="2561" max="2561" width="2.59765625" style="111" customWidth="1"/>
    <col min="2562" max="2562" width="8.59765625" style="111" customWidth="1"/>
    <col min="2563" max="2563" width="2.59765625" style="111" customWidth="1"/>
    <col min="2564" max="2564" width="8.59765625" style="111" customWidth="1"/>
    <col min="2565" max="2565" width="2.59765625" style="111" customWidth="1"/>
    <col min="2566" max="2566" width="8.59765625" style="111" customWidth="1"/>
    <col min="2567" max="2567" width="2.59765625" style="111" customWidth="1"/>
    <col min="2568" max="2568" width="8.59765625" style="111" customWidth="1"/>
    <col min="2569" max="2569" width="2.59765625" style="111" customWidth="1"/>
    <col min="2570" max="2570" width="8.59765625" style="111" customWidth="1"/>
    <col min="2571" max="2571" width="2.59765625" style="111" customWidth="1"/>
    <col min="2572" max="2810" width="9" style="111"/>
    <col min="2811" max="2812" width="1.59765625" style="111" customWidth="1"/>
    <col min="2813" max="2813" width="2.09765625" style="111" customWidth="1"/>
    <col min="2814" max="2814" width="10.59765625" style="111" customWidth="1"/>
    <col min="2815" max="2815" width="2.59765625" style="111" customWidth="1"/>
    <col min="2816" max="2816" width="8.59765625" style="111" customWidth="1"/>
    <col min="2817" max="2817" width="2.59765625" style="111" customWidth="1"/>
    <col min="2818" max="2818" width="8.59765625" style="111" customWidth="1"/>
    <col min="2819" max="2819" width="2.59765625" style="111" customWidth="1"/>
    <col min="2820" max="2820" width="8.59765625" style="111" customWidth="1"/>
    <col min="2821" max="2821" width="2.59765625" style="111" customWidth="1"/>
    <col min="2822" max="2822" width="8.59765625" style="111" customWidth="1"/>
    <col min="2823" max="2823" width="2.59765625" style="111" customWidth="1"/>
    <col min="2824" max="2824" width="8.59765625" style="111" customWidth="1"/>
    <col min="2825" max="2825" width="2.59765625" style="111" customWidth="1"/>
    <col min="2826" max="2826" width="8.59765625" style="111" customWidth="1"/>
    <col min="2827" max="2827" width="2.59765625" style="111" customWidth="1"/>
    <col min="2828" max="3066" width="9" style="111"/>
    <col min="3067" max="3068" width="1.59765625" style="111" customWidth="1"/>
    <col min="3069" max="3069" width="2.09765625" style="111" customWidth="1"/>
    <col min="3070" max="3070" width="10.59765625" style="111" customWidth="1"/>
    <col min="3071" max="3071" width="2.59765625" style="111" customWidth="1"/>
    <col min="3072" max="3072" width="8.59765625" style="111" customWidth="1"/>
    <col min="3073" max="3073" width="2.59765625" style="111" customWidth="1"/>
    <col min="3074" max="3074" width="8.59765625" style="111" customWidth="1"/>
    <col min="3075" max="3075" width="2.59765625" style="111" customWidth="1"/>
    <col min="3076" max="3076" width="8.59765625" style="111" customWidth="1"/>
    <col min="3077" max="3077" width="2.59765625" style="111" customWidth="1"/>
    <col min="3078" max="3078" width="8.59765625" style="111" customWidth="1"/>
    <col min="3079" max="3079" width="2.59765625" style="111" customWidth="1"/>
    <col min="3080" max="3080" width="8.59765625" style="111" customWidth="1"/>
    <col min="3081" max="3081" width="2.59765625" style="111" customWidth="1"/>
    <col min="3082" max="3082" width="8.59765625" style="111" customWidth="1"/>
    <col min="3083" max="3083" width="2.59765625" style="111" customWidth="1"/>
    <col min="3084" max="3322" width="9" style="111"/>
    <col min="3323" max="3324" width="1.59765625" style="111" customWidth="1"/>
    <col min="3325" max="3325" width="2.09765625" style="111" customWidth="1"/>
    <col min="3326" max="3326" width="10.59765625" style="111" customWidth="1"/>
    <col min="3327" max="3327" width="2.59765625" style="111" customWidth="1"/>
    <col min="3328" max="3328" width="8.59765625" style="111" customWidth="1"/>
    <col min="3329" max="3329" width="2.59765625" style="111" customWidth="1"/>
    <col min="3330" max="3330" width="8.59765625" style="111" customWidth="1"/>
    <col min="3331" max="3331" width="2.59765625" style="111" customWidth="1"/>
    <col min="3332" max="3332" width="8.59765625" style="111" customWidth="1"/>
    <col min="3333" max="3333" width="2.59765625" style="111" customWidth="1"/>
    <col min="3334" max="3334" width="8.59765625" style="111" customWidth="1"/>
    <col min="3335" max="3335" width="2.59765625" style="111" customWidth="1"/>
    <col min="3336" max="3336" width="8.59765625" style="111" customWidth="1"/>
    <col min="3337" max="3337" width="2.59765625" style="111" customWidth="1"/>
    <col min="3338" max="3338" width="8.59765625" style="111" customWidth="1"/>
    <col min="3339" max="3339" width="2.59765625" style="111" customWidth="1"/>
    <col min="3340" max="3578" width="9" style="111"/>
    <col min="3579" max="3580" width="1.59765625" style="111" customWidth="1"/>
    <col min="3581" max="3581" width="2.09765625" style="111" customWidth="1"/>
    <col min="3582" max="3582" width="10.59765625" style="111" customWidth="1"/>
    <col min="3583" max="3583" width="2.59765625" style="111" customWidth="1"/>
    <col min="3584" max="3584" width="8.59765625" style="111" customWidth="1"/>
    <col min="3585" max="3585" width="2.59765625" style="111" customWidth="1"/>
    <col min="3586" max="3586" width="8.59765625" style="111" customWidth="1"/>
    <col min="3587" max="3587" width="2.59765625" style="111" customWidth="1"/>
    <col min="3588" max="3588" width="8.59765625" style="111" customWidth="1"/>
    <col min="3589" max="3589" width="2.59765625" style="111" customWidth="1"/>
    <col min="3590" max="3590" width="8.59765625" style="111" customWidth="1"/>
    <col min="3591" max="3591" width="2.59765625" style="111" customWidth="1"/>
    <col min="3592" max="3592" width="8.59765625" style="111" customWidth="1"/>
    <col min="3593" max="3593" width="2.59765625" style="111" customWidth="1"/>
    <col min="3594" max="3594" width="8.59765625" style="111" customWidth="1"/>
    <col min="3595" max="3595" width="2.59765625" style="111" customWidth="1"/>
    <col min="3596" max="3834" width="9" style="111"/>
    <col min="3835" max="3836" width="1.59765625" style="111" customWidth="1"/>
    <col min="3837" max="3837" width="2.09765625" style="111" customWidth="1"/>
    <col min="3838" max="3838" width="10.59765625" style="111" customWidth="1"/>
    <col min="3839" max="3839" width="2.59765625" style="111" customWidth="1"/>
    <col min="3840" max="3840" width="8.59765625" style="111" customWidth="1"/>
    <col min="3841" max="3841" width="2.59765625" style="111" customWidth="1"/>
    <col min="3842" max="3842" width="8.59765625" style="111" customWidth="1"/>
    <col min="3843" max="3843" width="2.59765625" style="111" customWidth="1"/>
    <col min="3844" max="3844" width="8.59765625" style="111" customWidth="1"/>
    <col min="3845" max="3845" width="2.59765625" style="111" customWidth="1"/>
    <col min="3846" max="3846" width="8.59765625" style="111" customWidth="1"/>
    <col min="3847" max="3847" width="2.59765625" style="111" customWidth="1"/>
    <col min="3848" max="3848" width="8.59765625" style="111" customWidth="1"/>
    <col min="3849" max="3849" width="2.59765625" style="111" customWidth="1"/>
    <col min="3850" max="3850" width="8.59765625" style="111" customWidth="1"/>
    <col min="3851" max="3851" width="2.59765625" style="111" customWidth="1"/>
    <col min="3852" max="4090" width="9" style="111"/>
    <col min="4091" max="4092" width="1.59765625" style="111" customWidth="1"/>
    <col min="4093" max="4093" width="2.09765625" style="111" customWidth="1"/>
    <col min="4094" max="4094" width="10.59765625" style="111" customWidth="1"/>
    <col min="4095" max="4095" width="2.59765625" style="111" customWidth="1"/>
    <col min="4096" max="4096" width="8.59765625" style="111" customWidth="1"/>
    <col min="4097" max="4097" width="2.59765625" style="111" customWidth="1"/>
    <col min="4098" max="4098" width="8.59765625" style="111" customWidth="1"/>
    <col min="4099" max="4099" width="2.59765625" style="111" customWidth="1"/>
    <col min="4100" max="4100" width="8.59765625" style="111" customWidth="1"/>
    <col min="4101" max="4101" width="2.59765625" style="111" customWidth="1"/>
    <col min="4102" max="4102" width="8.59765625" style="111" customWidth="1"/>
    <col min="4103" max="4103" width="2.59765625" style="111" customWidth="1"/>
    <col min="4104" max="4104" width="8.59765625" style="111" customWidth="1"/>
    <col min="4105" max="4105" width="2.59765625" style="111" customWidth="1"/>
    <col min="4106" max="4106" width="8.59765625" style="111" customWidth="1"/>
    <col min="4107" max="4107" width="2.59765625" style="111" customWidth="1"/>
    <col min="4108" max="4346" width="9" style="111"/>
    <col min="4347" max="4348" width="1.59765625" style="111" customWidth="1"/>
    <col min="4349" max="4349" width="2.09765625" style="111" customWidth="1"/>
    <col min="4350" max="4350" width="10.59765625" style="111" customWidth="1"/>
    <col min="4351" max="4351" width="2.59765625" style="111" customWidth="1"/>
    <col min="4352" max="4352" width="8.59765625" style="111" customWidth="1"/>
    <col min="4353" max="4353" width="2.59765625" style="111" customWidth="1"/>
    <col min="4354" max="4354" width="8.59765625" style="111" customWidth="1"/>
    <col min="4355" max="4355" width="2.59765625" style="111" customWidth="1"/>
    <col min="4356" max="4356" width="8.59765625" style="111" customWidth="1"/>
    <col min="4357" max="4357" width="2.59765625" style="111" customWidth="1"/>
    <col min="4358" max="4358" width="8.59765625" style="111" customWidth="1"/>
    <col min="4359" max="4359" width="2.59765625" style="111" customWidth="1"/>
    <col min="4360" max="4360" width="8.59765625" style="111" customWidth="1"/>
    <col min="4361" max="4361" width="2.59765625" style="111" customWidth="1"/>
    <col min="4362" max="4362" width="8.59765625" style="111" customWidth="1"/>
    <col min="4363" max="4363" width="2.59765625" style="111" customWidth="1"/>
    <col min="4364" max="4602" width="9" style="111"/>
    <col min="4603" max="4604" width="1.59765625" style="111" customWidth="1"/>
    <col min="4605" max="4605" width="2.09765625" style="111" customWidth="1"/>
    <col min="4606" max="4606" width="10.59765625" style="111" customWidth="1"/>
    <col min="4607" max="4607" width="2.59765625" style="111" customWidth="1"/>
    <col min="4608" max="4608" width="8.59765625" style="111" customWidth="1"/>
    <col min="4609" max="4609" width="2.59765625" style="111" customWidth="1"/>
    <col min="4610" max="4610" width="8.59765625" style="111" customWidth="1"/>
    <col min="4611" max="4611" width="2.59765625" style="111" customWidth="1"/>
    <col min="4612" max="4612" width="8.59765625" style="111" customWidth="1"/>
    <col min="4613" max="4613" width="2.59765625" style="111" customWidth="1"/>
    <col min="4614" max="4614" width="8.59765625" style="111" customWidth="1"/>
    <col min="4615" max="4615" width="2.59765625" style="111" customWidth="1"/>
    <col min="4616" max="4616" width="8.59765625" style="111" customWidth="1"/>
    <col min="4617" max="4617" width="2.59765625" style="111" customWidth="1"/>
    <col min="4618" max="4618" width="8.59765625" style="111" customWidth="1"/>
    <col min="4619" max="4619" width="2.59765625" style="111" customWidth="1"/>
    <col min="4620" max="4858" width="9" style="111"/>
    <col min="4859" max="4860" width="1.59765625" style="111" customWidth="1"/>
    <col min="4861" max="4861" width="2.09765625" style="111" customWidth="1"/>
    <col min="4862" max="4862" width="10.59765625" style="111" customWidth="1"/>
    <col min="4863" max="4863" width="2.59765625" style="111" customWidth="1"/>
    <col min="4864" max="4864" width="8.59765625" style="111" customWidth="1"/>
    <col min="4865" max="4865" width="2.59765625" style="111" customWidth="1"/>
    <col min="4866" max="4866" width="8.59765625" style="111" customWidth="1"/>
    <col min="4867" max="4867" width="2.59765625" style="111" customWidth="1"/>
    <col min="4868" max="4868" width="8.59765625" style="111" customWidth="1"/>
    <col min="4869" max="4869" width="2.59765625" style="111" customWidth="1"/>
    <col min="4870" max="4870" width="8.59765625" style="111" customWidth="1"/>
    <col min="4871" max="4871" width="2.59765625" style="111" customWidth="1"/>
    <col min="4872" max="4872" width="8.59765625" style="111" customWidth="1"/>
    <col min="4873" max="4873" width="2.59765625" style="111" customWidth="1"/>
    <col min="4874" max="4874" width="8.59765625" style="111" customWidth="1"/>
    <col min="4875" max="4875" width="2.59765625" style="111" customWidth="1"/>
    <col min="4876" max="5114" width="9" style="111"/>
    <col min="5115" max="5116" width="1.59765625" style="111" customWidth="1"/>
    <col min="5117" max="5117" width="2.09765625" style="111" customWidth="1"/>
    <col min="5118" max="5118" width="10.59765625" style="111" customWidth="1"/>
    <col min="5119" max="5119" width="2.59765625" style="111" customWidth="1"/>
    <col min="5120" max="5120" width="8.59765625" style="111" customWidth="1"/>
    <col min="5121" max="5121" width="2.59765625" style="111" customWidth="1"/>
    <col min="5122" max="5122" width="8.59765625" style="111" customWidth="1"/>
    <col min="5123" max="5123" width="2.59765625" style="111" customWidth="1"/>
    <col min="5124" max="5124" width="8.59765625" style="111" customWidth="1"/>
    <col min="5125" max="5125" width="2.59765625" style="111" customWidth="1"/>
    <col min="5126" max="5126" width="8.59765625" style="111" customWidth="1"/>
    <col min="5127" max="5127" width="2.59765625" style="111" customWidth="1"/>
    <col min="5128" max="5128" width="8.59765625" style="111" customWidth="1"/>
    <col min="5129" max="5129" width="2.59765625" style="111" customWidth="1"/>
    <col min="5130" max="5130" width="8.59765625" style="111" customWidth="1"/>
    <col min="5131" max="5131" width="2.59765625" style="111" customWidth="1"/>
    <col min="5132" max="5370" width="9" style="111"/>
    <col min="5371" max="5372" width="1.59765625" style="111" customWidth="1"/>
    <col min="5373" max="5373" width="2.09765625" style="111" customWidth="1"/>
    <col min="5374" max="5374" width="10.59765625" style="111" customWidth="1"/>
    <col min="5375" max="5375" width="2.59765625" style="111" customWidth="1"/>
    <col min="5376" max="5376" width="8.59765625" style="111" customWidth="1"/>
    <col min="5377" max="5377" width="2.59765625" style="111" customWidth="1"/>
    <col min="5378" max="5378" width="8.59765625" style="111" customWidth="1"/>
    <col min="5379" max="5379" width="2.59765625" style="111" customWidth="1"/>
    <col min="5380" max="5380" width="8.59765625" style="111" customWidth="1"/>
    <col min="5381" max="5381" width="2.59765625" style="111" customWidth="1"/>
    <col min="5382" max="5382" width="8.59765625" style="111" customWidth="1"/>
    <col min="5383" max="5383" width="2.59765625" style="111" customWidth="1"/>
    <col min="5384" max="5384" width="8.59765625" style="111" customWidth="1"/>
    <col min="5385" max="5385" width="2.59765625" style="111" customWidth="1"/>
    <col min="5386" max="5386" width="8.59765625" style="111" customWidth="1"/>
    <col min="5387" max="5387" width="2.59765625" style="111" customWidth="1"/>
    <col min="5388" max="5626" width="9" style="111"/>
    <col min="5627" max="5628" width="1.59765625" style="111" customWidth="1"/>
    <col min="5629" max="5629" width="2.09765625" style="111" customWidth="1"/>
    <col min="5630" max="5630" width="10.59765625" style="111" customWidth="1"/>
    <col min="5631" max="5631" width="2.59765625" style="111" customWidth="1"/>
    <col min="5632" max="5632" width="8.59765625" style="111" customWidth="1"/>
    <col min="5633" max="5633" width="2.59765625" style="111" customWidth="1"/>
    <col min="5634" max="5634" width="8.59765625" style="111" customWidth="1"/>
    <col min="5635" max="5635" width="2.59765625" style="111" customWidth="1"/>
    <col min="5636" max="5636" width="8.59765625" style="111" customWidth="1"/>
    <col min="5637" max="5637" width="2.59765625" style="111" customWidth="1"/>
    <col min="5638" max="5638" width="8.59765625" style="111" customWidth="1"/>
    <col min="5639" max="5639" width="2.59765625" style="111" customWidth="1"/>
    <col min="5640" max="5640" width="8.59765625" style="111" customWidth="1"/>
    <col min="5641" max="5641" width="2.59765625" style="111" customWidth="1"/>
    <col min="5642" max="5642" width="8.59765625" style="111" customWidth="1"/>
    <col min="5643" max="5643" width="2.59765625" style="111" customWidth="1"/>
    <col min="5644" max="5882" width="9" style="111"/>
    <col min="5883" max="5884" width="1.59765625" style="111" customWidth="1"/>
    <col min="5885" max="5885" width="2.09765625" style="111" customWidth="1"/>
    <col min="5886" max="5886" width="10.59765625" style="111" customWidth="1"/>
    <col min="5887" max="5887" width="2.59765625" style="111" customWidth="1"/>
    <col min="5888" max="5888" width="8.59765625" style="111" customWidth="1"/>
    <col min="5889" max="5889" width="2.59765625" style="111" customWidth="1"/>
    <col min="5890" max="5890" width="8.59765625" style="111" customWidth="1"/>
    <col min="5891" max="5891" width="2.59765625" style="111" customWidth="1"/>
    <col min="5892" max="5892" width="8.59765625" style="111" customWidth="1"/>
    <col min="5893" max="5893" width="2.59765625" style="111" customWidth="1"/>
    <col min="5894" max="5894" width="8.59765625" style="111" customWidth="1"/>
    <col min="5895" max="5895" width="2.59765625" style="111" customWidth="1"/>
    <col min="5896" max="5896" width="8.59765625" style="111" customWidth="1"/>
    <col min="5897" max="5897" width="2.59765625" style="111" customWidth="1"/>
    <col min="5898" max="5898" width="8.59765625" style="111" customWidth="1"/>
    <col min="5899" max="5899" width="2.59765625" style="111" customWidth="1"/>
    <col min="5900" max="6138" width="9" style="111"/>
    <col min="6139" max="6140" width="1.59765625" style="111" customWidth="1"/>
    <col min="6141" max="6141" width="2.09765625" style="111" customWidth="1"/>
    <col min="6142" max="6142" width="10.59765625" style="111" customWidth="1"/>
    <col min="6143" max="6143" width="2.59765625" style="111" customWidth="1"/>
    <col min="6144" max="6144" width="8.59765625" style="111" customWidth="1"/>
    <col min="6145" max="6145" width="2.59765625" style="111" customWidth="1"/>
    <col min="6146" max="6146" width="8.59765625" style="111" customWidth="1"/>
    <col min="6147" max="6147" width="2.59765625" style="111" customWidth="1"/>
    <col min="6148" max="6148" width="8.59765625" style="111" customWidth="1"/>
    <col min="6149" max="6149" width="2.59765625" style="111" customWidth="1"/>
    <col min="6150" max="6150" width="8.59765625" style="111" customWidth="1"/>
    <col min="6151" max="6151" width="2.59765625" style="111" customWidth="1"/>
    <col min="6152" max="6152" width="8.59765625" style="111" customWidth="1"/>
    <col min="6153" max="6153" width="2.59765625" style="111" customWidth="1"/>
    <col min="6154" max="6154" width="8.59765625" style="111" customWidth="1"/>
    <col min="6155" max="6155" width="2.59765625" style="111" customWidth="1"/>
    <col min="6156" max="6394" width="9" style="111"/>
    <col min="6395" max="6396" width="1.59765625" style="111" customWidth="1"/>
    <col min="6397" max="6397" width="2.09765625" style="111" customWidth="1"/>
    <col min="6398" max="6398" width="10.59765625" style="111" customWidth="1"/>
    <col min="6399" max="6399" width="2.59765625" style="111" customWidth="1"/>
    <col min="6400" max="6400" width="8.59765625" style="111" customWidth="1"/>
    <col min="6401" max="6401" width="2.59765625" style="111" customWidth="1"/>
    <col min="6402" max="6402" width="8.59765625" style="111" customWidth="1"/>
    <col min="6403" max="6403" width="2.59765625" style="111" customWidth="1"/>
    <col min="6404" max="6404" width="8.59765625" style="111" customWidth="1"/>
    <col min="6405" max="6405" width="2.59765625" style="111" customWidth="1"/>
    <col min="6406" max="6406" width="8.59765625" style="111" customWidth="1"/>
    <col min="6407" max="6407" width="2.59765625" style="111" customWidth="1"/>
    <col min="6408" max="6408" width="8.59765625" style="111" customWidth="1"/>
    <col min="6409" max="6409" width="2.59765625" style="111" customWidth="1"/>
    <col min="6410" max="6410" width="8.59765625" style="111" customWidth="1"/>
    <col min="6411" max="6411" width="2.59765625" style="111" customWidth="1"/>
    <col min="6412" max="6650" width="9" style="111"/>
    <col min="6651" max="6652" width="1.59765625" style="111" customWidth="1"/>
    <col min="6653" max="6653" width="2.09765625" style="111" customWidth="1"/>
    <col min="6654" max="6654" width="10.59765625" style="111" customWidth="1"/>
    <col min="6655" max="6655" width="2.59765625" style="111" customWidth="1"/>
    <col min="6656" max="6656" width="8.59765625" style="111" customWidth="1"/>
    <col min="6657" max="6657" width="2.59765625" style="111" customWidth="1"/>
    <col min="6658" max="6658" width="8.59765625" style="111" customWidth="1"/>
    <col min="6659" max="6659" width="2.59765625" style="111" customWidth="1"/>
    <col min="6660" max="6660" width="8.59765625" style="111" customWidth="1"/>
    <col min="6661" max="6661" width="2.59765625" style="111" customWidth="1"/>
    <col min="6662" max="6662" width="8.59765625" style="111" customWidth="1"/>
    <col min="6663" max="6663" width="2.59765625" style="111" customWidth="1"/>
    <col min="6664" max="6664" width="8.59765625" style="111" customWidth="1"/>
    <col min="6665" max="6665" width="2.59765625" style="111" customWidth="1"/>
    <col min="6666" max="6666" width="8.59765625" style="111" customWidth="1"/>
    <col min="6667" max="6667" width="2.59765625" style="111" customWidth="1"/>
    <col min="6668" max="6906" width="9" style="111"/>
    <col min="6907" max="6908" width="1.59765625" style="111" customWidth="1"/>
    <col min="6909" max="6909" width="2.09765625" style="111" customWidth="1"/>
    <col min="6910" max="6910" width="10.59765625" style="111" customWidth="1"/>
    <col min="6911" max="6911" width="2.59765625" style="111" customWidth="1"/>
    <col min="6912" max="6912" width="8.59765625" style="111" customWidth="1"/>
    <col min="6913" max="6913" width="2.59765625" style="111" customWidth="1"/>
    <col min="6914" max="6914" width="8.59765625" style="111" customWidth="1"/>
    <col min="6915" max="6915" width="2.59765625" style="111" customWidth="1"/>
    <col min="6916" max="6916" width="8.59765625" style="111" customWidth="1"/>
    <col min="6917" max="6917" width="2.59765625" style="111" customWidth="1"/>
    <col min="6918" max="6918" width="8.59765625" style="111" customWidth="1"/>
    <col min="6919" max="6919" width="2.59765625" style="111" customWidth="1"/>
    <col min="6920" max="6920" width="8.59765625" style="111" customWidth="1"/>
    <col min="6921" max="6921" width="2.59765625" style="111" customWidth="1"/>
    <col min="6922" max="6922" width="8.59765625" style="111" customWidth="1"/>
    <col min="6923" max="6923" width="2.59765625" style="111" customWidth="1"/>
    <col min="6924" max="7162" width="9" style="111"/>
    <col min="7163" max="7164" width="1.59765625" style="111" customWidth="1"/>
    <col min="7165" max="7165" width="2.09765625" style="111" customWidth="1"/>
    <col min="7166" max="7166" width="10.59765625" style="111" customWidth="1"/>
    <col min="7167" max="7167" width="2.59765625" style="111" customWidth="1"/>
    <col min="7168" max="7168" width="8.59765625" style="111" customWidth="1"/>
    <col min="7169" max="7169" width="2.59765625" style="111" customWidth="1"/>
    <col min="7170" max="7170" width="8.59765625" style="111" customWidth="1"/>
    <col min="7171" max="7171" width="2.59765625" style="111" customWidth="1"/>
    <col min="7172" max="7172" width="8.59765625" style="111" customWidth="1"/>
    <col min="7173" max="7173" width="2.59765625" style="111" customWidth="1"/>
    <col min="7174" max="7174" width="8.59765625" style="111" customWidth="1"/>
    <col min="7175" max="7175" width="2.59765625" style="111" customWidth="1"/>
    <col min="7176" max="7176" width="8.59765625" style="111" customWidth="1"/>
    <col min="7177" max="7177" width="2.59765625" style="111" customWidth="1"/>
    <col min="7178" max="7178" width="8.59765625" style="111" customWidth="1"/>
    <col min="7179" max="7179" width="2.59765625" style="111" customWidth="1"/>
    <col min="7180" max="7418" width="9" style="111"/>
    <col min="7419" max="7420" width="1.59765625" style="111" customWidth="1"/>
    <col min="7421" max="7421" width="2.09765625" style="111" customWidth="1"/>
    <col min="7422" max="7422" width="10.59765625" style="111" customWidth="1"/>
    <col min="7423" max="7423" width="2.59765625" style="111" customWidth="1"/>
    <col min="7424" max="7424" width="8.59765625" style="111" customWidth="1"/>
    <col min="7425" max="7425" width="2.59765625" style="111" customWidth="1"/>
    <col min="7426" max="7426" width="8.59765625" style="111" customWidth="1"/>
    <col min="7427" max="7427" width="2.59765625" style="111" customWidth="1"/>
    <col min="7428" max="7428" width="8.59765625" style="111" customWidth="1"/>
    <col min="7429" max="7429" width="2.59765625" style="111" customWidth="1"/>
    <col min="7430" max="7430" width="8.59765625" style="111" customWidth="1"/>
    <col min="7431" max="7431" width="2.59765625" style="111" customWidth="1"/>
    <col min="7432" max="7432" width="8.59765625" style="111" customWidth="1"/>
    <col min="7433" max="7433" width="2.59765625" style="111" customWidth="1"/>
    <col min="7434" max="7434" width="8.59765625" style="111" customWidth="1"/>
    <col min="7435" max="7435" width="2.59765625" style="111" customWidth="1"/>
    <col min="7436" max="7674" width="9" style="111"/>
    <col min="7675" max="7676" width="1.59765625" style="111" customWidth="1"/>
    <col min="7677" max="7677" width="2.09765625" style="111" customWidth="1"/>
    <col min="7678" max="7678" width="10.59765625" style="111" customWidth="1"/>
    <col min="7679" max="7679" width="2.59765625" style="111" customWidth="1"/>
    <col min="7680" max="7680" width="8.59765625" style="111" customWidth="1"/>
    <col min="7681" max="7681" width="2.59765625" style="111" customWidth="1"/>
    <col min="7682" max="7682" width="8.59765625" style="111" customWidth="1"/>
    <col min="7683" max="7683" width="2.59765625" style="111" customWidth="1"/>
    <col min="7684" max="7684" width="8.59765625" style="111" customWidth="1"/>
    <col min="7685" max="7685" width="2.59765625" style="111" customWidth="1"/>
    <col min="7686" max="7686" width="8.59765625" style="111" customWidth="1"/>
    <col min="7687" max="7687" width="2.59765625" style="111" customWidth="1"/>
    <col min="7688" max="7688" width="8.59765625" style="111" customWidth="1"/>
    <col min="7689" max="7689" width="2.59765625" style="111" customWidth="1"/>
    <col min="7690" max="7690" width="8.59765625" style="111" customWidth="1"/>
    <col min="7691" max="7691" width="2.59765625" style="111" customWidth="1"/>
    <col min="7692" max="7930" width="9" style="111"/>
    <col min="7931" max="7932" width="1.59765625" style="111" customWidth="1"/>
    <col min="7933" max="7933" width="2.09765625" style="111" customWidth="1"/>
    <col min="7934" max="7934" width="10.59765625" style="111" customWidth="1"/>
    <col min="7935" max="7935" width="2.59765625" style="111" customWidth="1"/>
    <col min="7936" max="7936" width="8.59765625" style="111" customWidth="1"/>
    <col min="7937" max="7937" width="2.59765625" style="111" customWidth="1"/>
    <col min="7938" max="7938" width="8.59765625" style="111" customWidth="1"/>
    <col min="7939" max="7939" width="2.59765625" style="111" customWidth="1"/>
    <col min="7940" max="7940" width="8.59765625" style="111" customWidth="1"/>
    <col min="7941" max="7941" width="2.59765625" style="111" customWidth="1"/>
    <col min="7942" max="7942" width="8.59765625" style="111" customWidth="1"/>
    <col min="7943" max="7943" width="2.59765625" style="111" customWidth="1"/>
    <col min="7944" max="7944" width="8.59765625" style="111" customWidth="1"/>
    <col min="7945" max="7945" width="2.59765625" style="111" customWidth="1"/>
    <col min="7946" max="7946" width="8.59765625" style="111" customWidth="1"/>
    <col min="7947" max="7947" width="2.59765625" style="111" customWidth="1"/>
    <col min="7948" max="8186" width="9" style="111"/>
    <col min="8187" max="8188" width="1.59765625" style="111" customWidth="1"/>
    <col min="8189" max="8189" width="2.09765625" style="111" customWidth="1"/>
    <col min="8190" max="8190" width="10.59765625" style="111" customWidth="1"/>
    <col min="8191" max="8191" width="2.59765625" style="111" customWidth="1"/>
    <col min="8192" max="8192" width="8.59765625" style="111" customWidth="1"/>
    <col min="8193" max="8193" width="2.59765625" style="111" customWidth="1"/>
    <col min="8194" max="8194" width="8.59765625" style="111" customWidth="1"/>
    <col min="8195" max="8195" width="2.59765625" style="111" customWidth="1"/>
    <col min="8196" max="8196" width="8.59765625" style="111" customWidth="1"/>
    <col min="8197" max="8197" width="2.59765625" style="111" customWidth="1"/>
    <col min="8198" max="8198" width="8.59765625" style="111" customWidth="1"/>
    <col min="8199" max="8199" width="2.59765625" style="111" customWidth="1"/>
    <col min="8200" max="8200" width="8.59765625" style="111" customWidth="1"/>
    <col min="8201" max="8201" width="2.59765625" style="111" customWidth="1"/>
    <col min="8202" max="8202" width="8.59765625" style="111" customWidth="1"/>
    <col min="8203" max="8203" width="2.59765625" style="111" customWidth="1"/>
    <col min="8204" max="8442" width="9" style="111"/>
    <col min="8443" max="8444" width="1.59765625" style="111" customWidth="1"/>
    <col min="8445" max="8445" width="2.09765625" style="111" customWidth="1"/>
    <col min="8446" max="8446" width="10.59765625" style="111" customWidth="1"/>
    <col min="8447" max="8447" width="2.59765625" style="111" customWidth="1"/>
    <col min="8448" max="8448" width="8.59765625" style="111" customWidth="1"/>
    <col min="8449" max="8449" width="2.59765625" style="111" customWidth="1"/>
    <col min="8450" max="8450" width="8.59765625" style="111" customWidth="1"/>
    <col min="8451" max="8451" width="2.59765625" style="111" customWidth="1"/>
    <col min="8452" max="8452" width="8.59765625" style="111" customWidth="1"/>
    <col min="8453" max="8453" width="2.59765625" style="111" customWidth="1"/>
    <col min="8454" max="8454" width="8.59765625" style="111" customWidth="1"/>
    <col min="8455" max="8455" width="2.59765625" style="111" customWidth="1"/>
    <col min="8456" max="8456" width="8.59765625" style="111" customWidth="1"/>
    <col min="8457" max="8457" width="2.59765625" style="111" customWidth="1"/>
    <col min="8458" max="8458" width="8.59765625" style="111" customWidth="1"/>
    <col min="8459" max="8459" width="2.59765625" style="111" customWidth="1"/>
    <col min="8460" max="8698" width="9" style="111"/>
    <col min="8699" max="8700" width="1.59765625" style="111" customWidth="1"/>
    <col min="8701" max="8701" width="2.09765625" style="111" customWidth="1"/>
    <col min="8702" max="8702" width="10.59765625" style="111" customWidth="1"/>
    <col min="8703" max="8703" width="2.59765625" style="111" customWidth="1"/>
    <col min="8704" max="8704" width="8.59765625" style="111" customWidth="1"/>
    <col min="8705" max="8705" width="2.59765625" style="111" customWidth="1"/>
    <col min="8706" max="8706" width="8.59765625" style="111" customWidth="1"/>
    <col min="8707" max="8707" width="2.59765625" style="111" customWidth="1"/>
    <col min="8708" max="8708" width="8.59765625" style="111" customWidth="1"/>
    <col min="8709" max="8709" width="2.59765625" style="111" customWidth="1"/>
    <col min="8710" max="8710" width="8.59765625" style="111" customWidth="1"/>
    <col min="8711" max="8711" width="2.59765625" style="111" customWidth="1"/>
    <col min="8712" max="8712" width="8.59765625" style="111" customWidth="1"/>
    <col min="8713" max="8713" width="2.59765625" style="111" customWidth="1"/>
    <col min="8714" max="8714" width="8.59765625" style="111" customWidth="1"/>
    <col min="8715" max="8715" width="2.59765625" style="111" customWidth="1"/>
    <col min="8716" max="8954" width="9" style="111"/>
    <col min="8955" max="8956" width="1.59765625" style="111" customWidth="1"/>
    <col min="8957" max="8957" width="2.09765625" style="111" customWidth="1"/>
    <col min="8958" max="8958" width="10.59765625" style="111" customWidth="1"/>
    <col min="8959" max="8959" width="2.59765625" style="111" customWidth="1"/>
    <col min="8960" max="8960" width="8.59765625" style="111" customWidth="1"/>
    <col min="8961" max="8961" width="2.59765625" style="111" customWidth="1"/>
    <col min="8962" max="8962" width="8.59765625" style="111" customWidth="1"/>
    <col min="8963" max="8963" width="2.59765625" style="111" customWidth="1"/>
    <col min="8964" max="8964" width="8.59765625" style="111" customWidth="1"/>
    <col min="8965" max="8965" width="2.59765625" style="111" customWidth="1"/>
    <col min="8966" max="8966" width="8.59765625" style="111" customWidth="1"/>
    <col min="8967" max="8967" width="2.59765625" style="111" customWidth="1"/>
    <col min="8968" max="8968" width="8.59765625" style="111" customWidth="1"/>
    <col min="8969" max="8969" width="2.59765625" style="111" customWidth="1"/>
    <col min="8970" max="8970" width="8.59765625" style="111" customWidth="1"/>
    <col min="8971" max="8971" width="2.59765625" style="111" customWidth="1"/>
    <col min="8972" max="9210" width="9" style="111"/>
    <col min="9211" max="9212" width="1.59765625" style="111" customWidth="1"/>
    <col min="9213" max="9213" width="2.09765625" style="111" customWidth="1"/>
    <col min="9214" max="9214" width="10.59765625" style="111" customWidth="1"/>
    <col min="9215" max="9215" width="2.59765625" style="111" customWidth="1"/>
    <col min="9216" max="9216" width="8.59765625" style="111" customWidth="1"/>
    <col min="9217" max="9217" width="2.59765625" style="111" customWidth="1"/>
    <col min="9218" max="9218" width="8.59765625" style="111" customWidth="1"/>
    <col min="9219" max="9219" width="2.59765625" style="111" customWidth="1"/>
    <col min="9220" max="9220" width="8.59765625" style="111" customWidth="1"/>
    <col min="9221" max="9221" width="2.59765625" style="111" customWidth="1"/>
    <col min="9222" max="9222" width="8.59765625" style="111" customWidth="1"/>
    <col min="9223" max="9223" width="2.59765625" style="111" customWidth="1"/>
    <col min="9224" max="9224" width="8.59765625" style="111" customWidth="1"/>
    <col min="9225" max="9225" width="2.59765625" style="111" customWidth="1"/>
    <col min="9226" max="9226" width="8.59765625" style="111" customWidth="1"/>
    <col min="9227" max="9227" width="2.59765625" style="111" customWidth="1"/>
    <col min="9228" max="9466" width="9" style="111"/>
    <col min="9467" max="9468" width="1.59765625" style="111" customWidth="1"/>
    <col min="9469" max="9469" width="2.09765625" style="111" customWidth="1"/>
    <col min="9470" max="9470" width="10.59765625" style="111" customWidth="1"/>
    <col min="9471" max="9471" width="2.59765625" style="111" customWidth="1"/>
    <col min="9472" max="9472" width="8.59765625" style="111" customWidth="1"/>
    <col min="9473" max="9473" width="2.59765625" style="111" customWidth="1"/>
    <col min="9474" max="9474" width="8.59765625" style="111" customWidth="1"/>
    <col min="9475" max="9475" width="2.59765625" style="111" customWidth="1"/>
    <col min="9476" max="9476" width="8.59765625" style="111" customWidth="1"/>
    <col min="9477" max="9477" width="2.59765625" style="111" customWidth="1"/>
    <col min="9478" max="9478" width="8.59765625" style="111" customWidth="1"/>
    <col min="9479" max="9479" width="2.59765625" style="111" customWidth="1"/>
    <col min="9480" max="9480" width="8.59765625" style="111" customWidth="1"/>
    <col min="9481" max="9481" width="2.59765625" style="111" customWidth="1"/>
    <col min="9482" max="9482" width="8.59765625" style="111" customWidth="1"/>
    <col min="9483" max="9483" width="2.59765625" style="111" customWidth="1"/>
    <col min="9484" max="9722" width="9" style="111"/>
    <col min="9723" max="9724" width="1.59765625" style="111" customWidth="1"/>
    <col min="9725" max="9725" width="2.09765625" style="111" customWidth="1"/>
    <col min="9726" max="9726" width="10.59765625" style="111" customWidth="1"/>
    <col min="9727" max="9727" width="2.59765625" style="111" customWidth="1"/>
    <col min="9728" max="9728" width="8.59765625" style="111" customWidth="1"/>
    <col min="9729" max="9729" width="2.59765625" style="111" customWidth="1"/>
    <col min="9730" max="9730" width="8.59765625" style="111" customWidth="1"/>
    <col min="9731" max="9731" width="2.59765625" style="111" customWidth="1"/>
    <col min="9732" max="9732" width="8.59765625" style="111" customWidth="1"/>
    <col min="9733" max="9733" width="2.59765625" style="111" customWidth="1"/>
    <col min="9734" max="9734" width="8.59765625" style="111" customWidth="1"/>
    <col min="9735" max="9735" width="2.59765625" style="111" customWidth="1"/>
    <col min="9736" max="9736" width="8.59765625" style="111" customWidth="1"/>
    <col min="9737" max="9737" width="2.59765625" style="111" customWidth="1"/>
    <col min="9738" max="9738" width="8.59765625" style="111" customWidth="1"/>
    <col min="9739" max="9739" width="2.59765625" style="111" customWidth="1"/>
    <col min="9740" max="9978" width="9" style="111"/>
    <col min="9979" max="9980" width="1.59765625" style="111" customWidth="1"/>
    <col min="9981" max="9981" width="2.09765625" style="111" customWidth="1"/>
    <col min="9982" max="9982" width="10.59765625" style="111" customWidth="1"/>
    <col min="9983" max="9983" width="2.59765625" style="111" customWidth="1"/>
    <col min="9984" max="9984" width="8.59765625" style="111" customWidth="1"/>
    <col min="9985" max="9985" width="2.59765625" style="111" customWidth="1"/>
    <col min="9986" max="9986" width="8.59765625" style="111" customWidth="1"/>
    <col min="9987" max="9987" width="2.59765625" style="111" customWidth="1"/>
    <col min="9988" max="9988" width="8.59765625" style="111" customWidth="1"/>
    <col min="9989" max="9989" width="2.59765625" style="111" customWidth="1"/>
    <col min="9990" max="9990" width="8.59765625" style="111" customWidth="1"/>
    <col min="9991" max="9991" width="2.59765625" style="111" customWidth="1"/>
    <col min="9992" max="9992" width="8.59765625" style="111" customWidth="1"/>
    <col min="9993" max="9993" width="2.59765625" style="111" customWidth="1"/>
    <col min="9994" max="9994" width="8.59765625" style="111" customWidth="1"/>
    <col min="9995" max="9995" width="2.59765625" style="111" customWidth="1"/>
    <col min="9996" max="10234" width="9" style="111"/>
    <col min="10235" max="10236" width="1.59765625" style="111" customWidth="1"/>
    <col min="10237" max="10237" width="2.09765625" style="111" customWidth="1"/>
    <col min="10238" max="10238" width="10.59765625" style="111" customWidth="1"/>
    <col min="10239" max="10239" width="2.59765625" style="111" customWidth="1"/>
    <col min="10240" max="10240" width="8.59765625" style="111" customWidth="1"/>
    <col min="10241" max="10241" width="2.59765625" style="111" customWidth="1"/>
    <col min="10242" max="10242" width="8.59765625" style="111" customWidth="1"/>
    <col min="10243" max="10243" width="2.59765625" style="111" customWidth="1"/>
    <col min="10244" max="10244" width="8.59765625" style="111" customWidth="1"/>
    <col min="10245" max="10245" width="2.59765625" style="111" customWidth="1"/>
    <col min="10246" max="10246" width="8.59765625" style="111" customWidth="1"/>
    <col min="10247" max="10247" width="2.59765625" style="111" customWidth="1"/>
    <col min="10248" max="10248" width="8.59765625" style="111" customWidth="1"/>
    <col min="10249" max="10249" width="2.59765625" style="111" customWidth="1"/>
    <col min="10250" max="10250" width="8.59765625" style="111" customWidth="1"/>
    <col min="10251" max="10251" width="2.59765625" style="111" customWidth="1"/>
    <col min="10252" max="10490" width="9" style="111"/>
    <col min="10491" max="10492" width="1.59765625" style="111" customWidth="1"/>
    <col min="10493" max="10493" width="2.09765625" style="111" customWidth="1"/>
    <col min="10494" max="10494" width="10.59765625" style="111" customWidth="1"/>
    <col min="10495" max="10495" width="2.59765625" style="111" customWidth="1"/>
    <col min="10496" max="10496" width="8.59765625" style="111" customWidth="1"/>
    <col min="10497" max="10497" width="2.59765625" style="111" customWidth="1"/>
    <col min="10498" max="10498" width="8.59765625" style="111" customWidth="1"/>
    <col min="10499" max="10499" width="2.59765625" style="111" customWidth="1"/>
    <col min="10500" max="10500" width="8.59765625" style="111" customWidth="1"/>
    <col min="10501" max="10501" width="2.59765625" style="111" customWidth="1"/>
    <col min="10502" max="10502" width="8.59765625" style="111" customWidth="1"/>
    <col min="10503" max="10503" width="2.59765625" style="111" customWidth="1"/>
    <col min="10504" max="10504" width="8.59765625" style="111" customWidth="1"/>
    <col min="10505" max="10505" width="2.59765625" style="111" customWidth="1"/>
    <col min="10506" max="10506" width="8.59765625" style="111" customWidth="1"/>
    <col min="10507" max="10507" width="2.59765625" style="111" customWidth="1"/>
    <col min="10508" max="10746" width="9" style="111"/>
    <col min="10747" max="10748" width="1.59765625" style="111" customWidth="1"/>
    <col min="10749" max="10749" width="2.09765625" style="111" customWidth="1"/>
    <col min="10750" max="10750" width="10.59765625" style="111" customWidth="1"/>
    <col min="10751" max="10751" width="2.59765625" style="111" customWidth="1"/>
    <col min="10752" max="10752" width="8.59765625" style="111" customWidth="1"/>
    <col min="10753" max="10753" width="2.59765625" style="111" customWidth="1"/>
    <col min="10754" max="10754" width="8.59765625" style="111" customWidth="1"/>
    <col min="10755" max="10755" width="2.59765625" style="111" customWidth="1"/>
    <col min="10756" max="10756" width="8.59765625" style="111" customWidth="1"/>
    <col min="10757" max="10757" width="2.59765625" style="111" customWidth="1"/>
    <col min="10758" max="10758" width="8.59765625" style="111" customWidth="1"/>
    <col min="10759" max="10759" width="2.59765625" style="111" customWidth="1"/>
    <col min="10760" max="10760" width="8.59765625" style="111" customWidth="1"/>
    <col min="10761" max="10761" width="2.59765625" style="111" customWidth="1"/>
    <col min="10762" max="10762" width="8.59765625" style="111" customWidth="1"/>
    <col min="10763" max="10763" width="2.59765625" style="111" customWidth="1"/>
    <col min="10764" max="11002" width="9" style="111"/>
    <col min="11003" max="11004" width="1.59765625" style="111" customWidth="1"/>
    <col min="11005" max="11005" width="2.09765625" style="111" customWidth="1"/>
    <col min="11006" max="11006" width="10.59765625" style="111" customWidth="1"/>
    <col min="11007" max="11007" width="2.59765625" style="111" customWidth="1"/>
    <col min="11008" max="11008" width="8.59765625" style="111" customWidth="1"/>
    <col min="11009" max="11009" width="2.59765625" style="111" customWidth="1"/>
    <col min="11010" max="11010" width="8.59765625" style="111" customWidth="1"/>
    <col min="11011" max="11011" width="2.59765625" style="111" customWidth="1"/>
    <col min="11012" max="11012" width="8.59765625" style="111" customWidth="1"/>
    <col min="11013" max="11013" width="2.59765625" style="111" customWidth="1"/>
    <col min="11014" max="11014" width="8.59765625" style="111" customWidth="1"/>
    <col min="11015" max="11015" width="2.59765625" style="111" customWidth="1"/>
    <col min="11016" max="11016" width="8.59765625" style="111" customWidth="1"/>
    <col min="11017" max="11017" width="2.59765625" style="111" customWidth="1"/>
    <col min="11018" max="11018" width="8.59765625" style="111" customWidth="1"/>
    <col min="11019" max="11019" width="2.59765625" style="111" customWidth="1"/>
    <col min="11020" max="11258" width="9" style="111"/>
    <col min="11259" max="11260" width="1.59765625" style="111" customWidth="1"/>
    <col min="11261" max="11261" width="2.09765625" style="111" customWidth="1"/>
    <col min="11262" max="11262" width="10.59765625" style="111" customWidth="1"/>
    <col min="11263" max="11263" width="2.59765625" style="111" customWidth="1"/>
    <col min="11264" max="11264" width="8.59765625" style="111" customWidth="1"/>
    <col min="11265" max="11265" width="2.59765625" style="111" customWidth="1"/>
    <col min="11266" max="11266" width="8.59765625" style="111" customWidth="1"/>
    <col min="11267" max="11267" width="2.59765625" style="111" customWidth="1"/>
    <col min="11268" max="11268" width="8.59765625" style="111" customWidth="1"/>
    <col min="11269" max="11269" width="2.59765625" style="111" customWidth="1"/>
    <col min="11270" max="11270" width="8.59765625" style="111" customWidth="1"/>
    <col min="11271" max="11271" width="2.59765625" style="111" customWidth="1"/>
    <col min="11272" max="11272" width="8.59765625" style="111" customWidth="1"/>
    <col min="11273" max="11273" width="2.59765625" style="111" customWidth="1"/>
    <col min="11274" max="11274" width="8.59765625" style="111" customWidth="1"/>
    <col min="11275" max="11275" width="2.59765625" style="111" customWidth="1"/>
    <col min="11276" max="11514" width="9" style="111"/>
    <col min="11515" max="11516" width="1.59765625" style="111" customWidth="1"/>
    <col min="11517" max="11517" width="2.09765625" style="111" customWidth="1"/>
    <col min="11518" max="11518" width="10.59765625" style="111" customWidth="1"/>
    <col min="11519" max="11519" width="2.59765625" style="111" customWidth="1"/>
    <col min="11520" max="11520" width="8.59765625" style="111" customWidth="1"/>
    <col min="11521" max="11521" width="2.59765625" style="111" customWidth="1"/>
    <col min="11522" max="11522" width="8.59765625" style="111" customWidth="1"/>
    <col min="11523" max="11523" width="2.59765625" style="111" customWidth="1"/>
    <col min="11524" max="11524" width="8.59765625" style="111" customWidth="1"/>
    <col min="11525" max="11525" width="2.59765625" style="111" customWidth="1"/>
    <col min="11526" max="11526" width="8.59765625" style="111" customWidth="1"/>
    <col min="11527" max="11527" width="2.59765625" style="111" customWidth="1"/>
    <col min="11528" max="11528" width="8.59765625" style="111" customWidth="1"/>
    <col min="11529" max="11529" width="2.59765625" style="111" customWidth="1"/>
    <col min="11530" max="11530" width="8.59765625" style="111" customWidth="1"/>
    <col min="11531" max="11531" width="2.59765625" style="111" customWidth="1"/>
    <col min="11532" max="11770" width="9" style="111"/>
    <col min="11771" max="11772" width="1.59765625" style="111" customWidth="1"/>
    <col min="11773" max="11773" width="2.09765625" style="111" customWidth="1"/>
    <col min="11774" max="11774" width="10.59765625" style="111" customWidth="1"/>
    <col min="11775" max="11775" width="2.59765625" style="111" customWidth="1"/>
    <col min="11776" max="11776" width="8.59765625" style="111" customWidth="1"/>
    <col min="11777" max="11777" width="2.59765625" style="111" customWidth="1"/>
    <col min="11778" max="11778" width="8.59765625" style="111" customWidth="1"/>
    <col min="11779" max="11779" width="2.59765625" style="111" customWidth="1"/>
    <col min="11780" max="11780" width="8.59765625" style="111" customWidth="1"/>
    <col min="11781" max="11781" width="2.59765625" style="111" customWidth="1"/>
    <col min="11782" max="11782" width="8.59765625" style="111" customWidth="1"/>
    <col min="11783" max="11783" width="2.59765625" style="111" customWidth="1"/>
    <col min="11784" max="11784" width="8.59765625" style="111" customWidth="1"/>
    <col min="11785" max="11785" width="2.59765625" style="111" customWidth="1"/>
    <col min="11786" max="11786" width="8.59765625" style="111" customWidth="1"/>
    <col min="11787" max="11787" width="2.59765625" style="111" customWidth="1"/>
    <col min="11788" max="12026" width="9" style="111"/>
    <col min="12027" max="12028" width="1.59765625" style="111" customWidth="1"/>
    <col min="12029" max="12029" width="2.09765625" style="111" customWidth="1"/>
    <col min="12030" max="12030" width="10.59765625" style="111" customWidth="1"/>
    <col min="12031" max="12031" width="2.59765625" style="111" customWidth="1"/>
    <col min="12032" max="12032" width="8.59765625" style="111" customWidth="1"/>
    <col min="12033" max="12033" width="2.59765625" style="111" customWidth="1"/>
    <col min="12034" max="12034" width="8.59765625" style="111" customWidth="1"/>
    <col min="12035" max="12035" width="2.59765625" style="111" customWidth="1"/>
    <col min="12036" max="12036" width="8.59765625" style="111" customWidth="1"/>
    <col min="12037" max="12037" width="2.59765625" style="111" customWidth="1"/>
    <col min="12038" max="12038" width="8.59765625" style="111" customWidth="1"/>
    <col min="12039" max="12039" width="2.59765625" style="111" customWidth="1"/>
    <col min="12040" max="12040" width="8.59765625" style="111" customWidth="1"/>
    <col min="12041" max="12041" width="2.59765625" style="111" customWidth="1"/>
    <col min="12042" max="12042" width="8.59765625" style="111" customWidth="1"/>
    <col min="12043" max="12043" width="2.59765625" style="111" customWidth="1"/>
    <col min="12044" max="12282" width="9" style="111"/>
    <col min="12283" max="12284" width="1.59765625" style="111" customWidth="1"/>
    <col min="12285" max="12285" width="2.09765625" style="111" customWidth="1"/>
    <col min="12286" max="12286" width="10.59765625" style="111" customWidth="1"/>
    <col min="12287" max="12287" width="2.59765625" style="111" customWidth="1"/>
    <col min="12288" max="12288" width="8.59765625" style="111" customWidth="1"/>
    <col min="12289" max="12289" width="2.59765625" style="111" customWidth="1"/>
    <col min="12290" max="12290" width="8.59765625" style="111" customWidth="1"/>
    <col min="12291" max="12291" width="2.59765625" style="111" customWidth="1"/>
    <col min="12292" max="12292" width="8.59765625" style="111" customWidth="1"/>
    <col min="12293" max="12293" width="2.59765625" style="111" customWidth="1"/>
    <col min="12294" max="12294" width="8.59765625" style="111" customWidth="1"/>
    <col min="12295" max="12295" width="2.59765625" style="111" customWidth="1"/>
    <col min="12296" max="12296" width="8.59765625" style="111" customWidth="1"/>
    <col min="12297" max="12297" width="2.59765625" style="111" customWidth="1"/>
    <col min="12298" max="12298" width="8.59765625" style="111" customWidth="1"/>
    <col min="12299" max="12299" width="2.59765625" style="111" customWidth="1"/>
    <col min="12300" max="12538" width="9" style="111"/>
    <col min="12539" max="12540" width="1.59765625" style="111" customWidth="1"/>
    <col min="12541" max="12541" width="2.09765625" style="111" customWidth="1"/>
    <col min="12542" max="12542" width="10.59765625" style="111" customWidth="1"/>
    <col min="12543" max="12543" width="2.59765625" style="111" customWidth="1"/>
    <col min="12544" max="12544" width="8.59765625" style="111" customWidth="1"/>
    <col min="12545" max="12545" width="2.59765625" style="111" customWidth="1"/>
    <col min="12546" max="12546" width="8.59765625" style="111" customWidth="1"/>
    <col min="12547" max="12547" width="2.59765625" style="111" customWidth="1"/>
    <col min="12548" max="12548" width="8.59765625" style="111" customWidth="1"/>
    <col min="12549" max="12549" width="2.59765625" style="111" customWidth="1"/>
    <col min="12550" max="12550" width="8.59765625" style="111" customWidth="1"/>
    <col min="12551" max="12551" width="2.59765625" style="111" customWidth="1"/>
    <col min="12552" max="12552" width="8.59765625" style="111" customWidth="1"/>
    <col min="12553" max="12553" width="2.59765625" style="111" customWidth="1"/>
    <col min="12554" max="12554" width="8.59765625" style="111" customWidth="1"/>
    <col min="12555" max="12555" width="2.59765625" style="111" customWidth="1"/>
    <col min="12556" max="12794" width="9" style="111"/>
    <col min="12795" max="12796" width="1.59765625" style="111" customWidth="1"/>
    <col min="12797" max="12797" width="2.09765625" style="111" customWidth="1"/>
    <col min="12798" max="12798" width="10.59765625" style="111" customWidth="1"/>
    <col min="12799" max="12799" width="2.59765625" style="111" customWidth="1"/>
    <col min="12800" max="12800" width="8.59765625" style="111" customWidth="1"/>
    <col min="12801" max="12801" width="2.59765625" style="111" customWidth="1"/>
    <col min="12802" max="12802" width="8.59765625" style="111" customWidth="1"/>
    <col min="12803" max="12803" width="2.59765625" style="111" customWidth="1"/>
    <col min="12804" max="12804" width="8.59765625" style="111" customWidth="1"/>
    <col min="12805" max="12805" width="2.59765625" style="111" customWidth="1"/>
    <col min="12806" max="12806" width="8.59765625" style="111" customWidth="1"/>
    <col min="12807" max="12807" width="2.59765625" style="111" customWidth="1"/>
    <col min="12808" max="12808" width="8.59765625" style="111" customWidth="1"/>
    <col min="12809" max="12809" width="2.59765625" style="111" customWidth="1"/>
    <col min="12810" max="12810" width="8.59765625" style="111" customWidth="1"/>
    <col min="12811" max="12811" width="2.59765625" style="111" customWidth="1"/>
    <col min="12812" max="13050" width="9" style="111"/>
    <col min="13051" max="13052" width="1.59765625" style="111" customWidth="1"/>
    <col min="13053" max="13053" width="2.09765625" style="111" customWidth="1"/>
    <col min="13054" max="13054" width="10.59765625" style="111" customWidth="1"/>
    <col min="13055" max="13055" width="2.59765625" style="111" customWidth="1"/>
    <col min="13056" max="13056" width="8.59765625" style="111" customWidth="1"/>
    <col min="13057" max="13057" width="2.59765625" style="111" customWidth="1"/>
    <col min="13058" max="13058" width="8.59765625" style="111" customWidth="1"/>
    <col min="13059" max="13059" width="2.59765625" style="111" customWidth="1"/>
    <col min="13060" max="13060" width="8.59765625" style="111" customWidth="1"/>
    <col min="13061" max="13061" width="2.59765625" style="111" customWidth="1"/>
    <col min="13062" max="13062" width="8.59765625" style="111" customWidth="1"/>
    <col min="13063" max="13063" width="2.59765625" style="111" customWidth="1"/>
    <col min="13064" max="13064" width="8.59765625" style="111" customWidth="1"/>
    <col min="13065" max="13065" width="2.59765625" style="111" customWidth="1"/>
    <col min="13066" max="13066" width="8.59765625" style="111" customWidth="1"/>
    <col min="13067" max="13067" width="2.59765625" style="111" customWidth="1"/>
    <col min="13068" max="13306" width="9" style="111"/>
    <col min="13307" max="13308" width="1.59765625" style="111" customWidth="1"/>
    <col min="13309" max="13309" width="2.09765625" style="111" customWidth="1"/>
    <col min="13310" max="13310" width="10.59765625" style="111" customWidth="1"/>
    <col min="13311" max="13311" width="2.59765625" style="111" customWidth="1"/>
    <col min="13312" max="13312" width="8.59765625" style="111" customWidth="1"/>
    <col min="13313" max="13313" width="2.59765625" style="111" customWidth="1"/>
    <col min="13314" max="13314" width="8.59765625" style="111" customWidth="1"/>
    <col min="13315" max="13315" width="2.59765625" style="111" customWidth="1"/>
    <col min="13316" max="13316" width="8.59765625" style="111" customWidth="1"/>
    <col min="13317" max="13317" width="2.59765625" style="111" customWidth="1"/>
    <col min="13318" max="13318" width="8.59765625" style="111" customWidth="1"/>
    <col min="13319" max="13319" width="2.59765625" style="111" customWidth="1"/>
    <col min="13320" max="13320" width="8.59765625" style="111" customWidth="1"/>
    <col min="13321" max="13321" width="2.59765625" style="111" customWidth="1"/>
    <col min="13322" max="13322" width="8.59765625" style="111" customWidth="1"/>
    <col min="13323" max="13323" width="2.59765625" style="111" customWidth="1"/>
    <col min="13324" max="13562" width="9" style="111"/>
    <col min="13563" max="13564" width="1.59765625" style="111" customWidth="1"/>
    <col min="13565" max="13565" width="2.09765625" style="111" customWidth="1"/>
    <col min="13566" max="13566" width="10.59765625" style="111" customWidth="1"/>
    <col min="13567" max="13567" width="2.59765625" style="111" customWidth="1"/>
    <col min="13568" max="13568" width="8.59765625" style="111" customWidth="1"/>
    <col min="13569" max="13569" width="2.59765625" style="111" customWidth="1"/>
    <col min="13570" max="13570" width="8.59765625" style="111" customWidth="1"/>
    <col min="13571" max="13571" width="2.59765625" style="111" customWidth="1"/>
    <col min="13572" max="13572" width="8.59765625" style="111" customWidth="1"/>
    <col min="13573" max="13573" width="2.59765625" style="111" customWidth="1"/>
    <col min="13574" max="13574" width="8.59765625" style="111" customWidth="1"/>
    <col min="13575" max="13575" width="2.59765625" style="111" customWidth="1"/>
    <col min="13576" max="13576" width="8.59765625" style="111" customWidth="1"/>
    <col min="13577" max="13577" width="2.59765625" style="111" customWidth="1"/>
    <col min="13578" max="13578" width="8.59765625" style="111" customWidth="1"/>
    <col min="13579" max="13579" width="2.59765625" style="111" customWidth="1"/>
    <col min="13580" max="13818" width="9" style="111"/>
    <col min="13819" max="13820" width="1.59765625" style="111" customWidth="1"/>
    <col min="13821" max="13821" width="2.09765625" style="111" customWidth="1"/>
    <col min="13822" max="13822" width="10.59765625" style="111" customWidth="1"/>
    <col min="13823" max="13823" width="2.59765625" style="111" customWidth="1"/>
    <col min="13824" max="13824" width="8.59765625" style="111" customWidth="1"/>
    <col min="13825" max="13825" width="2.59765625" style="111" customWidth="1"/>
    <col min="13826" max="13826" width="8.59765625" style="111" customWidth="1"/>
    <col min="13827" max="13827" width="2.59765625" style="111" customWidth="1"/>
    <col min="13828" max="13828" width="8.59765625" style="111" customWidth="1"/>
    <col min="13829" max="13829" width="2.59765625" style="111" customWidth="1"/>
    <col min="13830" max="13830" width="8.59765625" style="111" customWidth="1"/>
    <col min="13831" max="13831" width="2.59765625" style="111" customWidth="1"/>
    <col min="13832" max="13832" width="8.59765625" style="111" customWidth="1"/>
    <col min="13833" max="13833" width="2.59765625" style="111" customWidth="1"/>
    <col min="13834" max="13834" width="8.59765625" style="111" customWidth="1"/>
    <col min="13835" max="13835" width="2.59765625" style="111" customWidth="1"/>
    <col min="13836" max="14074" width="9" style="111"/>
    <col min="14075" max="14076" width="1.59765625" style="111" customWidth="1"/>
    <col min="14077" max="14077" width="2.09765625" style="111" customWidth="1"/>
    <col min="14078" max="14078" width="10.59765625" style="111" customWidth="1"/>
    <col min="14079" max="14079" width="2.59765625" style="111" customWidth="1"/>
    <col min="14080" max="14080" width="8.59765625" style="111" customWidth="1"/>
    <col min="14081" max="14081" width="2.59765625" style="111" customWidth="1"/>
    <col min="14082" max="14082" width="8.59765625" style="111" customWidth="1"/>
    <col min="14083" max="14083" width="2.59765625" style="111" customWidth="1"/>
    <col min="14084" max="14084" width="8.59765625" style="111" customWidth="1"/>
    <col min="14085" max="14085" width="2.59765625" style="111" customWidth="1"/>
    <col min="14086" max="14086" width="8.59765625" style="111" customWidth="1"/>
    <col min="14087" max="14087" width="2.59765625" style="111" customWidth="1"/>
    <col min="14088" max="14088" width="8.59765625" style="111" customWidth="1"/>
    <col min="14089" max="14089" width="2.59765625" style="111" customWidth="1"/>
    <col min="14090" max="14090" width="8.59765625" style="111" customWidth="1"/>
    <col min="14091" max="14091" width="2.59765625" style="111" customWidth="1"/>
    <col min="14092" max="14330" width="9" style="111"/>
    <col min="14331" max="14332" width="1.59765625" style="111" customWidth="1"/>
    <col min="14333" max="14333" width="2.09765625" style="111" customWidth="1"/>
    <col min="14334" max="14334" width="10.59765625" style="111" customWidth="1"/>
    <col min="14335" max="14335" width="2.59765625" style="111" customWidth="1"/>
    <col min="14336" max="14336" width="8.59765625" style="111" customWidth="1"/>
    <col min="14337" max="14337" width="2.59765625" style="111" customWidth="1"/>
    <col min="14338" max="14338" width="8.59765625" style="111" customWidth="1"/>
    <col min="14339" max="14339" width="2.59765625" style="111" customWidth="1"/>
    <col min="14340" max="14340" width="8.59765625" style="111" customWidth="1"/>
    <col min="14341" max="14341" width="2.59765625" style="111" customWidth="1"/>
    <col min="14342" max="14342" width="8.59765625" style="111" customWidth="1"/>
    <col min="14343" max="14343" width="2.59765625" style="111" customWidth="1"/>
    <col min="14344" max="14344" width="8.59765625" style="111" customWidth="1"/>
    <col min="14345" max="14345" width="2.59765625" style="111" customWidth="1"/>
    <col min="14346" max="14346" width="8.59765625" style="111" customWidth="1"/>
    <col min="14347" max="14347" width="2.59765625" style="111" customWidth="1"/>
    <col min="14348" max="14586" width="9" style="111"/>
    <col min="14587" max="14588" width="1.59765625" style="111" customWidth="1"/>
    <col min="14589" max="14589" width="2.09765625" style="111" customWidth="1"/>
    <col min="14590" max="14590" width="10.59765625" style="111" customWidth="1"/>
    <col min="14591" max="14591" width="2.59765625" style="111" customWidth="1"/>
    <col min="14592" max="14592" width="8.59765625" style="111" customWidth="1"/>
    <col min="14593" max="14593" width="2.59765625" style="111" customWidth="1"/>
    <col min="14594" max="14594" width="8.59765625" style="111" customWidth="1"/>
    <col min="14595" max="14595" width="2.59765625" style="111" customWidth="1"/>
    <col min="14596" max="14596" width="8.59765625" style="111" customWidth="1"/>
    <col min="14597" max="14597" width="2.59765625" style="111" customWidth="1"/>
    <col min="14598" max="14598" width="8.59765625" style="111" customWidth="1"/>
    <col min="14599" max="14599" width="2.59765625" style="111" customWidth="1"/>
    <col min="14600" max="14600" width="8.59765625" style="111" customWidth="1"/>
    <col min="14601" max="14601" width="2.59765625" style="111" customWidth="1"/>
    <col min="14602" max="14602" width="8.59765625" style="111" customWidth="1"/>
    <col min="14603" max="14603" width="2.59765625" style="111" customWidth="1"/>
    <col min="14604" max="14842" width="9" style="111"/>
    <col min="14843" max="14844" width="1.59765625" style="111" customWidth="1"/>
    <col min="14845" max="14845" width="2.09765625" style="111" customWidth="1"/>
    <col min="14846" max="14846" width="10.59765625" style="111" customWidth="1"/>
    <col min="14847" max="14847" width="2.59765625" style="111" customWidth="1"/>
    <col min="14848" max="14848" width="8.59765625" style="111" customWidth="1"/>
    <col min="14849" max="14849" width="2.59765625" style="111" customWidth="1"/>
    <col min="14850" max="14850" width="8.59765625" style="111" customWidth="1"/>
    <col min="14851" max="14851" width="2.59765625" style="111" customWidth="1"/>
    <col min="14852" max="14852" width="8.59765625" style="111" customWidth="1"/>
    <col min="14853" max="14853" width="2.59765625" style="111" customWidth="1"/>
    <col min="14854" max="14854" width="8.59765625" style="111" customWidth="1"/>
    <col min="14855" max="14855" width="2.59765625" style="111" customWidth="1"/>
    <col min="14856" max="14856" width="8.59765625" style="111" customWidth="1"/>
    <col min="14857" max="14857" width="2.59765625" style="111" customWidth="1"/>
    <col min="14858" max="14858" width="8.59765625" style="111" customWidth="1"/>
    <col min="14859" max="14859" width="2.59765625" style="111" customWidth="1"/>
    <col min="14860" max="15098" width="9" style="111"/>
    <col min="15099" max="15100" width="1.59765625" style="111" customWidth="1"/>
    <col min="15101" max="15101" width="2.09765625" style="111" customWidth="1"/>
    <col min="15102" max="15102" width="10.59765625" style="111" customWidth="1"/>
    <col min="15103" max="15103" width="2.59765625" style="111" customWidth="1"/>
    <col min="15104" max="15104" width="8.59765625" style="111" customWidth="1"/>
    <col min="15105" max="15105" width="2.59765625" style="111" customWidth="1"/>
    <col min="15106" max="15106" width="8.59765625" style="111" customWidth="1"/>
    <col min="15107" max="15107" width="2.59765625" style="111" customWidth="1"/>
    <col min="15108" max="15108" width="8.59765625" style="111" customWidth="1"/>
    <col min="15109" max="15109" width="2.59765625" style="111" customWidth="1"/>
    <col min="15110" max="15110" width="8.59765625" style="111" customWidth="1"/>
    <col min="15111" max="15111" width="2.59765625" style="111" customWidth="1"/>
    <col min="15112" max="15112" width="8.59765625" style="111" customWidth="1"/>
    <col min="15113" max="15113" width="2.59765625" style="111" customWidth="1"/>
    <col min="15114" max="15114" width="8.59765625" style="111" customWidth="1"/>
    <col min="15115" max="15115" width="2.59765625" style="111" customWidth="1"/>
    <col min="15116" max="15354" width="9" style="111"/>
    <col min="15355" max="15356" width="1.59765625" style="111" customWidth="1"/>
    <col min="15357" max="15357" width="2.09765625" style="111" customWidth="1"/>
    <col min="15358" max="15358" width="10.59765625" style="111" customWidth="1"/>
    <col min="15359" max="15359" width="2.59765625" style="111" customWidth="1"/>
    <col min="15360" max="15360" width="8.59765625" style="111" customWidth="1"/>
    <col min="15361" max="15361" width="2.59765625" style="111" customWidth="1"/>
    <col min="15362" max="15362" width="8.59765625" style="111" customWidth="1"/>
    <col min="15363" max="15363" width="2.59765625" style="111" customWidth="1"/>
    <col min="15364" max="15364" width="8.59765625" style="111" customWidth="1"/>
    <col min="15365" max="15365" width="2.59765625" style="111" customWidth="1"/>
    <col min="15366" max="15366" width="8.59765625" style="111" customWidth="1"/>
    <col min="15367" max="15367" width="2.59765625" style="111" customWidth="1"/>
    <col min="15368" max="15368" width="8.59765625" style="111" customWidth="1"/>
    <col min="15369" max="15369" width="2.59765625" style="111" customWidth="1"/>
    <col min="15370" max="15370" width="8.59765625" style="111" customWidth="1"/>
    <col min="15371" max="15371" width="2.59765625" style="111" customWidth="1"/>
    <col min="15372" max="15610" width="9" style="111"/>
    <col min="15611" max="15612" width="1.59765625" style="111" customWidth="1"/>
    <col min="15613" max="15613" width="2.09765625" style="111" customWidth="1"/>
    <col min="15614" max="15614" width="10.59765625" style="111" customWidth="1"/>
    <col min="15615" max="15615" width="2.59765625" style="111" customWidth="1"/>
    <col min="15616" max="15616" width="8.59765625" style="111" customWidth="1"/>
    <col min="15617" max="15617" width="2.59765625" style="111" customWidth="1"/>
    <col min="15618" max="15618" width="8.59765625" style="111" customWidth="1"/>
    <col min="15619" max="15619" width="2.59765625" style="111" customWidth="1"/>
    <col min="15620" max="15620" width="8.59765625" style="111" customWidth="1"/>
    <col min="15621" max="15621" width="2.59765625" style="111" customWidth="1"/>
    <col min="15622" max="15622" width="8.59765625" style="111" customWidth="1"/>
    <col min="15623" max="15623" width="2.59765625" style="111" customWidth="1"/>
    <col min="15624" max="15624" width="8.59765625" style="111" customWidth="1"/>
    <col min="15625" max="15625" width="2.59765625" style="111" customWidth="1"/>
    <col min="15626" max="15626" width="8.59765625" style="111" customWidth="1"/>
    <col min="15627" max="15627" width="2.59765625" style="111" customWidth="1"/>
    <col min="15628" max="15866" width="9" style="111"/>
    <col min="15867" max="15868" width="1.59765625" style="111" customWidth="1"/>
    <col min="15869" max="15869" width="2.09765625" style="111" customWidth="1"/>
    <col min="15870" max="15870" width="10.59765625" style="111" customWidth="1"/>
    <col min="15871" max="15871" width="2.59765625" style="111" customWidth="1"/>
    <col min="15872" max="15872" width="8.59765625" style="111" customWidth="1"/>
    <col min="15873" max="15873" width="2.59765625" style="111" customWidth="1"/>
    <col min="15874" max="15874" width="8.59765625" style="111" customWidth="1"/>
    <col min="15875" max="15875" width="2.59765625" style="111" customWidth="1"/>
    <col min="15876" max="15876" width="8.59765625" style="111" customWidth="1"/>
    <col min="15877" max="15877" width="2.59765625" style="111" customWidth="1"/>
    <col min="15878" max="15878" width="8.59765625" style="111" customWidth="1"/>
    <col min="15879" max="15879" width="2.59765625" style="111" customWidth="1"/>
    <col min="15880" max="15880" width="8.59765625" style="111" customWidth="1"/>
    <col min="15881" max="15881" width="2.59765625" style="111" customWidth="1"/>
    <col min="15882" max="15882" width="8.59765625" style="111" customWidth="1"/>
    <col min="15883" max="15883" width="2.59765625" style="111" customWidth="1"/>
    <col min="15884" max="16122" width="9" style="111"/>
    <col min="16123" max="16124" width="1.59765625" style="111" customWidth="1"/>
    <col min="16125" max="16125" width="2.09765625" style="111" customWidth="1"/>
    <col min="16126" max="16126" width="10.59765625" style="111" customWidth="1"/>
    <col min="16127" max="16127" width="2.59765625" style="111" customWidth="1"/>
    <col min="16128" max="16128" width="8.59765625" style="111" customWidth="1"/>
    <col min="16129" max="16129" width="2.59765625" style="111" customWidth="1"/>
    <col min="16130" max="16130" width="8.59765625" style="111" customWidth="1"/>
    <col min="16131" max="16131" width="2.59765625" style="111" customWidth="1"/>
    <col min="16132" max="16132" width="8.59765625" style="111" customWidth="1"/>
    <col min="16133" max="16133" width="2.59765625" style="111" customWidth="1"/>
    <col min="16134" max="16134" width="8.59765625" style="111" customWidth="1"/>
    <col min="16135" max="16135" width="2.59765625" style="111" customWidth="1"/>
    <col min="16136" max="16136" width="8.59765625" style="111" customWidth="1"/>
    <col min="16137" max="16137" width="2.59765625" style="111" customWidth="1"/>
    <col min="16138" max="16138" width="8.59765625" style="111" customWidth="1"/>
    <col min="16139" max="16139" width="2.59765625" style="111" customWidth="1"/>
    <col min="16140" max="16384" width="9" style="111"/>
  </cols>
  <sheetData>
    <row r="1" spans="1:11" ht="21" x14ac:dyDescent="0.45">
      <c r="A1" s="459" t="s">
        <v>591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</row>
    <row r="2" spans="1:11" ht="7.5" customHeight="1" x14ac:dyDescent="0.45"/>
    <row r="3" spans="1:11" ht="15" customHeight="1" x14ac:dyDescent="0.45">
      <c r="A3" s="32" t="s">
        <v>0</v>
      </c>
      <c r="B3" s="22"/>
      <c r="C3" s="206"/>
      <c r="D3" s="44"/>
      <c r="E3" s="22"/>
      <c r="F3" s="213"/>
      <c r="G3" s="213"/>
      <c r="H3" s="45"/>
      <c r="I3" s="213"/>
      <c r="J3" s="659" t="s">
        <v>663</v>
      </c>
      <c r="K3" s="659"/>
    </row>
    <row r="4" spans="1:11" ht="15" customHeight="1" x14ac:dyDescent="0.45">
      <c r="B4" s="471" t="s">
        <v>473</v>
      </c>
      <c r="C4" s="652"/>
      <c r="D4" s="652"/>
      <c r="E4" s="47"/>
      <c r="F4" s="654" t="s">
        <v>474</v>
      </c>
      <c r="G4" s="655"/>
      <c r="H4" s="655"/>
      <c r="I4" s="475" t="s">
        <v>475</v>
      </c>
      <c r="J4" s="469"/>
      <c r="K4" s="469"/>
    </row>
    <row r="5" spans="1:11" ht="15" customHeight="1" x14ac:dyDescent="0.45">
      <c r="A5" s="190"/>
      <c r="B5" s="653"/>
      <c r="C5" s="653"/>
      <c r="D5" s="653"/>
      <c r="E5" s="264"/>
      <c r="F5" s="309" t="s">
        <v>476</v>
      </c>
      <c r="G5" s="328" t="s">
        <v>477</v>
      </c>
      <c r="H5" s="329" t="s">
        <v>478</v>
      </c>
      <c r="I5" s="309" t="s">
        <v>476</v>
      </c>
      <c r="J5" s="328" t="s">
        <v>477</v>
      </c>
      <c r="K5" s="329" t="s">
        <v>478</v>
      </c>
    </row>
    <row r="6" spans="1:11" ht="10.050000000000001" customHeight="1" x14ac:dyDescent="0.45">
      <c r="A6" s="110"/>
      <c r="B6" s="110"/>
      <c r="C6" s="108"/>
      <c r="D6" s="108"/>
      <c r="E6" s="53"/>
      <c r="F6" s="208"/>
      <c r="G6" s="112"/>
      <c r="H6" s="62"/>
      <c r="I6" s="110"/>
      <c r="J6" s="112"/>
      <c r="K6" s="62"/>
    </row>
    <row r="7" spans="1:11" s="317" customFormat="1" ht="17.25" customHeight="1" x14ac:dyDescent="0.45">
      <c r="A7" s="119"/>
      <c r="B7" s="656" t="s">
        <v>590</v>
      </c>
      <c r="C7" s="656"/>
      <c r="D7" s="656"/>
      <c r="E7" s="344"/>
      <c r="F7" s="221">
        <v>22973</v>
      </c>
      <c r="G7" s="221">
        <v>19102</v>
      </c>
      <c r="H7" s="221">
        <v>3871</v>
      </c>
      <c r="I7" s="225">
        <f>SUM(J7:K7)</f>
        <v>22442</v>
      </c>
      <c r="J7" s="225">
        <f>SUM(J8:J9)</f>
        <v>19400</v>
      </c>
      <c r="K7" s="225">
        <f>SUM(K8:K9)</f>
        <v>3042</v>
      </c>
    </row>
    <row r="8" spans="1:11" ht="17.25" customHeight="1" x14ac:dyDescent="0.45">
      <c r="B8" s="110"/>
      <c r="C8" s="657" t="s">
        <v>480</v>
      </c>
      <c r="D8" s="657"/>
      <c r="E8" s="224"/>
      <c r="F8" s="221">
        <v>12495</v>
      </c>
      <c r="G8" s="221">
        <v>9798</v>
      </c>
      <c r="H8" s="221">
        <v>2697</v>
      </c>
      <c r="I8" s="225">
        <f>SUM(J8:K8)</f>
        <v>11923</v>
      </c>
      <c r="J8" s="225">
        <v>9823</v>
      </c>
      <c r="K8" s="225">
        <v>2100</v>
      </c>
    </row>
    <row r="9" spans="1:11" ht="17.25" customHeight="1" x14ac:dyDescent="0.45">
      <c r="C9" s="466" t="s">
        <v>481</v>
      </c>
      <c r="D9" s="466"/>
      <c r="E9" s="209"/>
      <c r="F9" s="221">
        <v>10478</v>
      </c>
      <c r="G9" s="221">
        <v>9304</v>
      </c>
      <c r="H9" s="221">
        <v>1174</v>
      </c>
      <c r="I9" s="223">
        <f>SUM(J9:K9)</f>
        <v>10519</v>
      </c>
      <c r="J9" s="225">
        <v>9577</v>
      </c>
      <c r="K9" s="225">
        <v>942</v>
      </c>
    </row>
    <row r="10" spans="1:11" ht="17.25" customHeight="1" x14ac:dyDescent="0.45">
      <c r="D10" s="7"/>
      <c r="E10" s="209"/>
      <c r="F10" s="221"/>
      <c r="G10" s="221"/>
      <c r="H10" s="221"/>
      <c r="I10" s="223"/>
      <c r="J10" s="225"/>
      <c r="K10" s="225"/>
    </row>
    <row r="11" spans="1:11" ht="17.25" customHeight="1" x14ac:dyDescent="0.45">
      <c r="C11" s="658" t="s">
        <v>482</v>
      </c>
      <c r="D11" s="658"/>
      <c r="E11" s="209"/>
      <c r="F11" s="221">
        <v>1816</v>
      </c>
      <c r="G11" s="221">
        <v>1475</v>
      </c>
      <c r="H11" s="221">
        <v>341</v>
      </c>
      <c r="I11" s="223">
        <f t="shared" ref="I11:I35" si="0">SUM(J11:K11)</f>
        <v>1870</v>
      </c>
      <c r="J11" s="221">
        <v>1592</v>
      </c>
      <c r="K11" s="221">
        <v>278</v>
      </c>
    </row>
    <row r="12" spans="1:11" ht="17.25" customHeight="1" x14ac:dyDescent="0.45">
      <c r="D12" s="121" t="s">
        <v>483</v>
      </c>
      <c r="E12" s="209"/>
      <c r="F12" s="221">
        <v>59</v>
      </c>
      <c r="G12" s="221">
        <v>53</v>
      </c>
      <c r="H12" s="221">
        <v>6</v>
      </c>
      <c r="I12" s="223">
        <f t="shared" si="0"/>
        <v>74</v>
      </c>
      <c r="J12" s="225">
        <v>65</v>
      </c>
      <c r="K12" s="225">
        <v>9</v>
      </c>
    </row>
    <row r="13" spans="1:11" ht="17.25" customHeight="1" x14ac:dyDescent="0.45">
      <c r="D13" s="12" t="s">
        <v>484</v>
      </c>
      <c r="E13" s="209"/>
      <c r="F13" s="221">
        <v>62</v>
      </c>
      <c r="G13" s="221">
        <v>49</v>
      </c>
      <c r="H13" s="221">
        <v>13</v>
      </c>
      <c r="I13" s="223">
        <f t="shared" si="0"/>
        <v>68</v>
      </c>
      <c r="J13" s="225">
        <v>63</v>
      </c>
      <c r="K13" s="225">
        <v>5</v>
      </c>
    </row>
    <row r="14" spans="1:11" ht="17.25" customHeight="1" x14ac:dyDescent="0.45">
      <c r="D14" s="12" t="s">
        <v>485</v>
      </c>
      <c r="E14" s="209"/>
      <c r="F14" s="221">
        <v>55</v>
      </c>
      <c r="G14" s="221">
        <v>43</v>
      </c>
      <c r="H14" s="221">
        <v>12</v>
      </c>
      <c r="I14" s="223">
        <f t="shared" si="0"/>
        <v>35</v>
      </c>
      <c r="J14" s="225">
        <v>33</v>
      </c>
      <c r="K14" s="225">
        <v>2</v>
      </c>
    </row>
    <row r="15" spans="1:11" ht="17.25" customHeight="1" x14ac:dyDescent="0.45">
      <c r="D15" s="12" t="s">
        <v>486</v>
      </c>
      <c r="E15" s="209"/>
      <c r="F15" s="221">
        <v>41</v>
      </c>
      <c r="G15" s="221">
        <v>38</v>
      </c>
      <c r="H15" s="221">
        <v>3</v>
      </c>
      <c r="I15" s="223">
        <f t="shared" si="0"/>
        <v>46</v>
      </c>
      <c r="J15" s="225">
        <v>41</v>
      </c>
      <c r="K15" s="225">
        <v>5</v>
      </c>
    </row>
    <row r="16" spans="1:11" ht="17.25" customHeight="1" x14ac:dyDescent="0.45">
      <c r="D16" s="12" t="s">
        <v>487</v>
      </c>
      <c r="E16" s="209"/>
      <c r="F16" s="221">
        <v>44</v>
      </c>
      <c r="G16" s="221">
        <v>36</v>
      </c>
      <c r="H16" s="221">
        <v>8</v>
      </c>
      <c r="I16" s="223">
        <f t="shared" si="0"/>
        <v>37</v>
      </c>
      <c r="J16" s="225">
        <v>29</v>
      </c>
      <c r="K16" s="225">
        <v>8</v>
      </c>
    </row>
    <row r="17" spans="4:11" s="111" customFormat="1" ht="17.25" customHeight="1" x14ac:dyDescent="0.45">
      <c r="D17" s="12" t="s">
        <v>488</v>
      </c>
      <c r="E17" s="209"/>
      <c r="F17" s="221">
        <v>28</v>
      </c>
      <c r="G17" s="221">
        <v>22</v>
      </c>
      <c r="H17" s="221">
        <v>6</v>
      </c>
      <c r="I17" s="223">
        <f t="shared" si="0"/>
        <v>26</v>
      </c>
      <c r="J17" s="225">
        <v>20</v>
      </c>
      <c r="K17" s="225">
        <v>6</v>
      </c>
    </row>
    <row r="18" spans="4:11" s="111" customFormat="1" ht="17.25" customHeight="1" x14ac:dyDescent="0.45">
      <c r="D18" s="12" t="s">
        <v>489</v>
      </c>
      <c r="E18" s="209"/>
      <c r="F18" s="221">
        <v>38</v>
      </c>
      <c r="G18" s="221">
        <v>36</v>
      </c>
      <c r="H18" s="221">
        <v>2</v>
      </c>
      <c r="I18" s="223">
        <f t="shared" si="0"/>
        <v>37</v>
      </c>
      <c r="J18" s="225">
        <v>36</v>
      </c>
      <c r="K18" s="225">
        <v>1</v>
      </c>
    </row>
    <row r="19" spans="4:11" s="111" customFormat="1" ht="17.25" customHeight="1" x14ac:dyDescent="0.45">
      <c r="D19" s="12" t="s">
        <v>490</v>
      </c>
      <c r="E19" s="209"/>
      <c r="F19" s="221">
        <v>15</v>
      </c>
      <c r="G19" s="221">
        <v>13</v>
      </c>
      <c r="H19" s="221">
        <v>2</v>
      </c>
      <c r="I19" s="223">
        <f t="shared" si="0"/>
        <v>14</v>
      </c>
      <c r="J19" s="225">
        <v>14</v>
      </c>
      <c r="K19" s="225" t="s">
        <v>42</v>
      </c>
    </row>
    <row r="20" spans="4:11" s="111" customFormat="1" ht="17.25" customHeight="1" x14ac:dyDescent="0.45">
      <c r="D20" s="12" t="s">
        <v>491</v>
      </c>
      <c r="E20" s="209"/>
      <c r="F20" s="221">
        <v>127</v>
      </c>
      <c r="G20" s="221">
        <v>84</v>
      </c>
      <c r="H20" s="221">
        <v>43</v>
      </c>
      <c r="I20" s="223">
        <f t="shared" si="0"/>
        <v>118</v>
      </c>
      <c r="J20" s="225">
        <v>82</v>
      </c>
      <c r="K20" s="225">
        <v>36</v>
      </c>
    </row>
    <row r="21" spans="4:11" s="111" customFormat="1" ht="17.25" customHeight="1" x14ac:dyDescent="0.45">
      <c r="D21" s="12" t="s">
        <v>492</v>
      </c>
      <c r="E21" s="209"/>
      <c r="F21" s="221">
        <v>218</v>
      </c>
      <c r="G21" s="221">
        <v>168</v>
      </c>
      <c r="H21" s="221">
        <v>50</v>
      </c>
      <c r="I21" s="223">
        <f t="shared" si="0"/>
        <v>216</v>
      </c>
      <c r="J21" s="225">
        <v>185</v>
      </c>
      <c r="K21" s="225">
        <v>31</v>
      </c>
    </row>
    <row r="22" spans="4:11" s="111" customFormat="1" ht="17.25" customHeight="1" x14ac:dyDescent="0.45">
      <c r="D22" s="12" t="s">
        <v>493</v>
      </c>
      <c r="E22" s="209"/>
      <c r="F22" s="221">
        <v>29</v>
      </c>
      <c r="G22" s="221">
        <v>29</v>
      </c>
      <c r="H22" s="221" t="s">
        <v>42</v>
      </c>
      <c r="I22" s="223">
        <f t="shared" si="0"/>
        <v>29</v>
      </c>
      <c r="J22" s="225">
        <v>27</v>
      </c>
      <c r="K22" s="225">
        <v>2</v>
      </c>
    </row>
    <row r="23" spans="4:11" s="111" customFormat="1" ht="17.25" customHeight="1" x14ac:dyDescent="0.45">
      <c r="D23" s="12" t="s">
        <v>494</v>
      </c>
      <c r="E23" s="209"/>
      <c r="F23" s="221">
        <v>37</v>
      </c>
      <c r="G23" s="221">
        <v>36</v>
      </c>
      <c r="H23" s="221">
        <v>1</v>
      </c>
      <c r="I23" s="223">
        <f t="shared" si="0"/>
        <v>26</v>
      </c>
      <c r="J23" s="225">
        <v>25</v>
      </c>
      <c r="K23" s="225">
        <v>1</v>
      </c>
    </row>
    <row r="24" spans="4:11" s="111" customFormat="1" ht="17.25" customHeight="1" x14ac:dyDescent="0.45">
      <c r="D24" s="12" t="s">
        <v>495</v>
      </c>
      <c r="E24" s="209"/>
      <c r="F24" s="221">
        <v>48</v>
      </c>
      <c r="G24" s="221">
        <v>44</v>
      </c>
      <c r="H24" s="221">
        <v>4</v>
      </c>
      <c r="I24" s="223">
        <f t="shared" si="0"/>
        <v>62</v>
      </c>
      <c r="J24" s="225">
        <v>56</v>
      </c>
      <c r="K24" s="225">
        <v>6</v>
      </c>
    </row>
    <row r="25" spans="4:11" s="111" customFormat="1" ht="17.25" customHeight="1" x14ac:dyDescent="0.45">
      <c r="D25" s="12" t="s">
        <v>496</v>
      </c>
      <c r="E25" s="209"/>
      <c r="F25" s="221">
        <v>84</v>
      </c>
      <c r="G25" s="221">
        <v>77</v>
      </c>
      <c r="H25" s="221">
        <v>7</v>
      </c>
      <c r="I25" s="223">
        <f t="shared" si="0"/>
        <v>84</v>
      </c>
      <c r="J25" s="225">
        <v>82</v>
      </c>
      <c r="K25" s="225">
        <v>2</v>
      </c>
    </row>
    <row r="26" spans="4:11" s="111" customFormat="1" ht="17.25" customHeight="1" x14ac:dyDescent="0.45">
      <c r="D26" s="12" t="s">
        <v>497</v>
      </c>
      <c r="E26" s="209"/>
      <c r="F26" s="221">
        <v>47</v>
      </c>
      <c r="G26" s="221">
        <v>45</v>
      </c>
      <c r="H26" s="221">
        <v>2</v>
      </c>
      <c r="I26" s="223">
        <f t="shared" si="0"/>
        <v>54</v>
      </c>
      <c r="J26" s="225">
        <v>53</v>
      </c>
      <c r="K26" s="225">
        <v>1</v>
      </c>
    </row>
    <row r="27" spans="4:11" s="111" customFormat="1" ht="17.25" customHeight="1" x14ac:dyDescent="0.45">
      <c r="D27" s="12" t="s">
        <v>498</v>
      </c>
      <c r="E27" s="209"/>
      <c r="F27" s="221">
        <v>52</v>
      </c>
      <c r="G27" s="221">
        <v>48</v>
      </c>
      <c r="H27" s="221">
        <v>4</v>
      </c>
      <c r="I27" s="223">
        <f t="shared" si="0"/>
        <v>46</v>
      </c>
      <c r="J27" s="225">
        <v>45</v>
      </c>
      <c r="K27" s="225">
        <v>1</v>
      </c>
    </row>
    <row r="28" spans="4:11" s="111" customFormat="1" ht="17.25" customHeight="1" x14ac:dyDescent="0.45">
      <c r="D28" s="12" t="s">
        <v>499</v>
      </c>
      <c r="E28" s="209"/>
      <c r="F28" s="221">
        <v>48</v>
      </c>
      <c r="G28" s="221">
        <v>46</v>
      </c>
      <c r="H28" s="221">
        <v>2</v>
      </c>
      <c r="I28" s="223">
        <f t="shared" si="0"/>
        <v>57</v>
      </c>
      <c r="J28" s="225">
        <v>53</v>
      </c>
      <c r="K28" s="225">
        <v>4</v>
      </c>
    </row>
    <row r="29" spans="4:11" s="111" customFormat="1" ht="17.25" customHeight="1" x14ac:dyDescent="0.45">
      <c r="D29" s="12" t="s">
        <v>500</v>
      </c>
      <c r="E29" s="209"/>
      <c r="F29" s="221">
        <v>21</v>
      </c>
      <c r="G29" s="221">
        <v>18</v>
      </c>
      <c r="H29" s="221">
        <v>3</v>
      </c>
      <c r="I29" s="223">
        <f t="shared" si="0"/>
        <v>30</v>
      </c>
      <c r="J29" s="225">
        <v>30</v>
      </c>
      <c r="K29" s="225" t="s">
        <v>42</v>
      </c>
    </row>
    <row r="30" spans="4:11" s="111" customFormat="1" ht="17.25" customHeight="1" x14ac:dyDescent="0.45">
      <c r="D30" s="12" t="s">
        <v>501</v>
      </c>
      <c r="E30" s="209"/>
      <c r="F30" s="221">
        <v>438</v>
      </c>
      <c r="G30" s="221">
        <v>297</v>
      </c>
      <c r="H30" s="221">
        <v>141</v>
      </c>
      <c r="I30" s="223">
        <f t="shared" si="0"/>
        <v>474</v>
      </c>
      <c r="J30" s="225">
        <v>349</v>
      </c>
      <c r="K30" s="225">
        <v>125</v>
      </c>
    </row>
    <row r="31" spans="4:11" s="111" customFormat="1" ht="17.25" customHeight="1" x14ac:dyDescent="0.45">
      <c r="D31" s="12" t="s">
        <v>502</v>
      </c>
      <c r="E31" s="209"/>
      <c r="F31" s="221">
        <v>54</v>
      </c>
      <c r="G31" s="221">
        <v>52</v>
      </c>
      <c r="H31" s="221">
        <v>2</v>
      </c>
      <c r="I31" s="223">
        <f t="shared" si="0"/>
        <v>61</v>
      </c>
      <c r="J31" s="225">
        <v>58</v>
      </c>
      <c r="K31" s="225">
        <v>3</v>
      </c>
    </row>
    <row r="32" spans="4:11" s="111" customFormat="1" ht="17.25" customHeight="1" x14ac:dyDescent="0.45">
      <c r="D32" s="12" t="s">
        <v>503</v>
      </c>
      <c r="E32" s="209"/>
      <c r="F32" s="221">
        <v>42</v>
      </c>
      <c r="G32" s="221">
        <v>40</v>
      </c>
      <c r="H32" s="221">
        <v>2</v>
      </c>
      <c r="I32" s="223">
        <f t="shared" si="0"/>
        <v>37</v>
      </c>
      <c r="J32" s="225">
        <v>32</v>
      </c>
      <c r="K32" s="225">
        <v>5</v>
      </c>
    </row>
    <row r="33" spans="1:11" ht="17.25" customHeight="1" x14ac:dyDescent="0.45">
      <c r="D33" s="12" t="s">
        <v>504</v>
      </c>
      <c r="E33" s="209"/>
      <c r="F33" s="221">
        <v>49</v>
      </c>
      <c r="G33" s="221">
        <v>47</v>
      </c>
      <c r="H33" s="221">
        <v>2</v>
      </c>
      <c r="I33" s="223">
        <f t="shared" si="0"/>
        <v>54</v>
      </c>
      <c r="J33" s="225">
        <v>51</v>
      </c>
      <c r="K33" s="225">
        <v>3</v>
      </c>
    </row>
    <row r="34" spans="1:11" ht="17.25" customHeight="1" x14ac:dyDescent="0.45">
      <c r="D34" s="12" t="s">
        <v>505</v>
      </c>
      <c r="E34" s="209"/>
      <c r="F34" s="221">
        <v>126</v>
      </c>
      <c r="G34" s="221">
        <v>103</v>
      </c>
      <c r="H34" s="221">
        <v>23</v>
      </c>
      <c r="I34" s="223">
        <f t="shared" si="0"/>
        <v>138</v>
      </c>
      <c r="J34" s="225">
        <v>118</v>
      </c>
      <c r="K34" s="225">
        <v>20</v>
      </c>
    </row>
    <row r="35" spans="1:11" ht="17.25" customHeight="1" x14ac:dyDescent="0.45">
      <c r="D35" s="12" t="s">
        <v>506</v>
      </c>
      <c r="E35" s="209"/>
      <c r="F35" s="221">
        <v>54</v>
      </c>
      <c r="G35" s="221">
        <v>51</v>
      </c>
      <c r="H35" s="221">
        <v>3</v>
      </c>
      <c r="I35" s="223">
        <f t="shared" si="0"/>
        <v>47</v>
      </c>
      <c r="J35" s="225">
        <v>45</v>
      </c>
      <c r="K35" s="225">
        <v>2</v>
      </c>
    </row>
    <row r="36" spans="1:11" ht="17.25" customHeight="1" x14ac:dyDescent="0.45">
      <c r="E36" s="209"/>
      <c r="F36" s="221"/>
      <c r="G36" s="221"/>
      <c r="H36" s="221"/>
      <c r="I36" s="223"/>
      <c r="J36" s="225"/>
      <c r="K36" s="225"/>
    </row>
    <row r="37" spans="1:11" ht="17.25" customHeight="1" x14ac:dyDescent="0.45">
      <c r="C37" s="466" t="s">
        <v>245</v>
      </c>
      <c r="D37" s="466"/>
      <c r="E37" s="209"/>
      <c r="F37" s="221">
        <v>189</v>
      </c>
      <c r="G37" s="221">
        <v>179</v>
      </c>
      <c r="H37" s="221">
        <v>10</v>
      </c>
      <c r="I37" s="223">
        <f t="shared" ref="I37:I44" si="1">SUM(J37:K37)</f>
        <v>188</v>
      </c>
      <c r="J37" s="225">
        <v>183</v>
      </c>
      <c r="K37" s="225">
        <v>5</v>
      </c>
    </row>
    <row r="38" spans="1:11" ht="17.25" customHeight="1" x14ac:dyDescent="0.45">
      <c r="A38" s="208"/>
      <c r="B38" s="208"/>
      <c r="C38" s="204"/>
      <c r="D38" s="204" t="s">
        <v>507</v>
      </c>
      <c r="E38" s="209"/>
      <c r="F38" s="221">
        <v>39</v>
      </c>
      <c r="G38" s="221">
        <v>36</v>
      </c>
      <c r="H38" s="221">
        <v>3</v>
      </c>
      <c r="I38" s="222">
        <f t="shared" si="1"/>
        <v>39</v>
      </c>
      <c r="J38" s="221">
        <v>38</v>
      </c>
      <c r="K38" s="221">
        <v>1</v>
      </c>
    </row>
    <row r="39" spans="1:11" ht="17.25" customHeight="1" x14ac:dyDescent="0.45">
      <c r="A39" s="208"/>
      <c r="B39" s="208"/>
      <c r="C39" s="204"/>
      <c r="D39" s="204" t="s">
        <v>508</v>
      </c>
      <c r="E39" s="209"/>
      <c r="F39" s="221">
        <v>21</v>
      </c>
      <c r="G39" s="221">
        <v>20</v>
      </c>
      <c r="H39" s="221">
        <v>1</v>
      </c>
      <c r="I39" s="222">
        <f t="shared" si="1"/>
        <v>24</v>
      </c>
      <c r="J39" s="221">
        <v>23</v>
      </c>
      <c r="K39" s="221">
        <v>1</v>
      </c>
    </row>
    <row r="40" spans="1:11" ht="17.25" customHeight="1" x14ac:dyDescent="0.45">
      <c r="A40" s="208"/>
      <c r="B40" s="208"/>
      <c r="C40" s="204"/>
      <c r="D40" s="204" t="s">
        <v>509</v>
      </c>
      <c r="E40" s="209"/>
      <c r="F40" s="221">
        <v>22</v>
      </c>
      <c r="G40" s="221">
        <v>20</v>
      </c>
      <c r="H40" s="221">
        <v>2</v>
      </c>
      <c r="I40" s="222">
        <f t="shared" si="1"/>
        <v>17</v>
      </c>
      <c r="J40" s="221">
        <v>17</v>
      </c>
      <c r="K40" s="221" t="s">
        <v>42</v>
      </c>
    </row>
    <row r="41" spans="1:11" ht="17.25" customHeight="1" x14ac:dyDescent="0.45">
      <c r="A41" s="208"/>
      <c r="B41" s="208"/>
      <c r="C41" s="204"/>
      <c r="D41" s="204" t="s">
        <v>510</v>
      </c>
      <c r="E41" s="209"/>
      <c r="F41" s="221">
        <v>21</v>
      </c>
      <c r="G41" s="221">
        <v>21</v>
      </c>
      <c r="H41" s="221" t="s">
        <v>42</v>
      </c>
      <c r="I41" s="222">
        <f t="shared" si="1"/>
        <v>19</v>
      </c>
      <c r="J41" s="221">
        <v>19</v>
      </c>
      <c r="K41" s="221" t="s">
        <v>42</v>
      </c>
    </row>
    <row r="42" spans="1:11" ht="17.25" customHeight="1" x14ac:dyDescent="0.45">
      <c r="A42" s="208"/>
      <c r="B42" s="208"/>
      <c r="C42" s="204"/>
      <c r="D42" s="204" t="s">
        <v>511</v>
      </c>
      <c r="E42" s="209"/>
      <c r="F42" s="221">
        <v>27</v>
      </c>
      <c r="G42" s="221">
        <v>24</v>
      </c>
      <c r="H42" s="221">
        <v>3</v>
      </c>
      <c r="I42" s="222">
        <f t="shared" si="1"/>
        <v>23</v>
      </c>
      <c r="J42" s="221">
        <v>23</v>
      </c>
      <c r="K42" s="221" t="s">
        <v>42</v>
      </c>
    </row>
    <row r="43" spans="1:11" ht="17.25" customHeight="1" x14ac:dyDescent="0.45">
      <c r="A43" s="208"/>
      <c r="B43" s="208"/>
      <c r="C43" s="204"/>
      <c r="D43" s="204" t="s">
        <v>512</v>
      </c>
      <c r="E43" s="209"/>
      <c r="F43" s="221">
        <v>49</v>
      </c>
      <c r="G43" s="221">
        <v>48</v>
      </c>
      <c r="H43" s="221">
        <v>1</v>
      </c>
      <c r="I43" s="222">
        <f t="shared" si="1"/>
        <v>56</v>
      </c>
      <c r="J43" s="221">
        <v>54</v>
      </c>
      <c r="K43" s="221">
        <v>2</v>
      </c>
    </row>
    <row r="44" spans="1:11" ht="17.25" customHeight="1" x14ac:dyDescent="0.45">
      <c r="A44" s="208"/>
      <c r="B44" s="208"/>
      <c r="C44" s="204"/>
      <c r="D44" s="204" t="s">
        <v>513</v>
      </c>
      <c r="E44" s="209"/>
      <c r="F44" s="221">
        <v>10</v>
      </c>
      <c r="G44" s="221">
        <v>10</v>
      </c>
      <c r="H44" s="221" t="s">
        <v>42</v>
      </c>
      <c r="I44" s="222">
        <f t="shared" si="1"/>
        <v>10</v>
      </c>
      <c r="J44" s="221">
        <v>9</v>
      </c>
      <c r="K44" s="221">
        <v>1</v>
      </c>
    </row>
    <row r="45" spans="1:11" s="122" customFormat="1" ht="10.050000000000001" customHeight="1" x14ac:dyDescent="0.45">
      <c r="A45" s="226"/>
      <c r="B45" s="226"/>
      <c r="C45" s="651"/>
      <c r="D45" s="651"/>
      <c r="E45" s="228"/>
      <c r="F45" s="271"/>
      <c r="G45" s="271"/>
      <c r="H45" s="271"/>
      <c r="I45" s="271"/>
      <c r="J45" s="271"/>
      <c r="K45" s="271"/>
    </row>
    <row r="46" spans="1:11" ht="17.100000000000001" customHeight="1" x14ac:dyDescent="0.45">
      <c r="D46" s="8"/>
      <c r="E46" s="110"/>
      <c r="F46" s="109"/>
      <c r="G46" s="109"/>
      <c r="H46" s="9"/>
      <c r="I46" s="109"/>
      <c r="J46" s="109"/>
      <c r="K46" s="9"/>
    </row>
    <row r="47" spans="1:11" ht="17.100000000000001" customHeight="1" x14ac:dyDescent="0.45">
      <c r="D47" s="8"/>
      <c r="E47" s="110"/>
      <c r="F47" s="109"/>
      <c r="G47" s="109"/>
      <c r="H47" s="9"/>
      <c r="I47" s="109"/>
      <c r="J47" s="109"/>
      <c r="K47" s="109"/>
    </row>
    <row r="48" spans="1:11" ht="17.100000000000001" customHeight="1" x14ac:dyDescent="0.45">
      <c r="D48" s="8"/>
      <c r="E48" s="110"/>
      <c r="F48" s="109"/>
      <c r="G48" s="109"/>
      <c r="H48" s="9"/>
      <c r="I48" s="109"/>
      <c r="J48" s="109"/>
      <c r="K48" s="9"/>
    </row>
    <row r="49" spans="4:11" s="111" customFormat="1" ht="17.100000000000001" customHeight="1" x14ac:dyDescent="0.45">
      <c r="D49" s="8"/>
      <c r="E49" s="110"/>
      <c r="F49" s="109"/>
      <c r="G49" s="109"/>
      <c r="H49" s="9"/>
      <c r="I49" s="109"/>
      <c r="J49" s="109"/>
      <c r="K49" s="9"/>
    </row>
    <row r="50" spans="4:11" s="111" customFormat="1" ht="17.100000000000001" customHeight="1" x14ac:dyDescent="0.45">
      <c r="D50" s="8"/>
      <c r="E50" s="110"/>
      <c r="F50" s="109"/>
      <c r="G50" s="109"/>
      <c r="H50" s="9"/>
      <c r="I50" s="109"/>
      <c r="J50" s="109"/>
      <c r="K50" s="9"/>
    </row>
    <row r="51" spans="4:11" s="111" customFormat="1" ht="17.100000000000001" customHeight="1" x14ac:dyDescent="0.45">
      <c r="D51" s="8"/>
      <c r="E51" s="110"/>
      <c r="F51" s="109"/>
      <c r="G51" s="109"/>
      <c r="H51" s="9"/>
      <c r="I51" s="109"/>
      <c r="J51" s="109"/>
      <c r="K51" s="9"/>
    </row>
    <row r="52" spans="4:11" s="111" customFormat="1" ht="17.100000000000001" customHeight="1" x14ac:dyDescent="0.45">
      <c r="D52" s="8"/>
      <c r="E52" s="110"/>
      <c r="F52" s="109"/>
      <c r="G52" s="109"/>
      <c r="H52" s="9"/>
      <c r="I52" s="109"/>
      <c r="J52" s="109"/>
      <c r="K52" s="9"/>
    </row>
    <row r="53" spans="4:11" s="111" customFormat="1" ht="17.100000000000001" customHeight="1" x14ac:dyDescent="0.45">
      <c r="D53" s="8"/>
      <c r="E53" s="110"/>
      <c r="F53" s="109"/>
      <c r="G53" s="109"/>
      <c r="H53" s="9"/>
      <c r="I53" s="109"/>
      <c r="J53" s="109"/>
      <c r="K53" s="9"/>
    </row>
    <row r="54" spans="4:11" s="111" customFormat="1" ht="17.100000000000001" customHeight="1" x14ac:dyDescent="0.45">
      <c r="D54" s="8"/>
      <c r="E54" s="110"/>
      <c r="F54" s="109"/>
      <c r="G54" s="109"/>
      <c r="H54" s="9"/>
      <c r="I54" s="109"/>
      <c r="J54" s="109"/>
      <c r="K54" s="9"/>
    </row>
    <row r="55" spans="4:11" s="111" customFormat="1" ht="17.100000000000001" customHeight="1" x14ac:dyDescent="0.45">
      <c r="D55" s="8"/>
      <c r="E55" s="110"/>
      <c r="F55" s="109"/>
      <c r="G55" s="109"/>
      <c r="H55" s="9"/>
      <c r="I55" s="109"/>
      <c r="J55" s="109"/>
      <c r="K55" s="9"/>
    </row>
    <row r="56" spans="4:11" s="111" customFormat="1" ht="17.100000000000001" customHeight="1" x14ac:dyDescent="0.45">
      <c r="D56" s="8"/>
      <c r="E56" s="110"/>
      <c r="F56" s="109"/>
      <c r="G56" s="109"/>
      <c r="H56" s="9"/>
      <c r="I56" s="109"/>
      <c r="J56" s="109"/>
      <c r="K56" s="9"/>
    </row>
    <row r="57" spans="4:11" s="111" customFormat="1" ht="17.100000000000001" customHeight="1" x14ac:dyDescent="0.45">
      <c r="D57" s="8"/>
      <c r="E57" s="110"/>
      <c r="F57" s="109"/>
      <c r="G57" s="109"/>
      <c r="H57" s="9"/>
      <c r="I57" s="109"/>
      <c r="J57" s="109"/>
      <c r="K57" s="9"/>
    </row>
    <row r="58" spans="4:11" s="111" customFormat="1" ht="17.100000000000001" customHeight="1" x14ac:dyDescent="0.45">
      <c r="D58" s="8"/>
      <c r="E58" s="110"/>
      <c r="F58" s="109"/>
      <c r="G58" s="109"/>
      <c r="H58" s="9"/>
      <c r="I58" s="109"/>
      <c r="J58" s="109"/>
      <c r="K58" s="9"/>
    </row>
    <row r="59" spans="4:11" s="111" customFormat="1" ht="17.100000000000001" customHeight="1" x14ac:dyDescent="0.45">
      <c r="D59" s="8"/>
      <c r="E59" s="110"/>
      <c r="F59" s="109"/>
      <c r="G59" s="109"/>
      <c r="H59" s="9"/>
      <c r="I59" s="109"/>
      <c r="J59" s="109"/>
      <c r="K59" s="9"/>
    </row>
    <row r="60" spans="4:11" s="111" customFormat="1" ht="17.100000000000001" customHeight="1" x14ac:dyDescent="0.45">
      <c r="D60" s="8"/>
      <c r="E60" s="110"/>
      <c r="F60" s="109"/>
      <c r="G60" s="109"/>
      <c r="H60" s="9"/>
      <c r="I60" s="109"/>
      <c r="J60" s="109"/>
      <c r="K60" s="9"/>
    </row>
    <row r="61" spans="4:11" s="111" customFormat="1" ht="17.100000000000001" customHeight="1" x14ac:dyDescent="0.45">
      <c r="D61" s="8"/>
      <c r="E61" s="110"/>
      <c r="F61" s="109"/>
      <c r="G61" s="109"/>
      <c r="H61" s="9"/>
      <c r="I61" s="109"/>
      <c r="J61" s="109"/>
      <c r="K61" s="9"/>
    </row>
    <row r="62" spans="4:11" s="111" customFormat="1" ht="17.100000000000001" customHeight="1" x14ac:dyDescent="0.45">
      <c r="D62" s="8"/>
      <c r="E62" s="110"/>
      <c r="F62" s="109"/>
      <c r="G62" s="109"/>
      <c r="H62" s="9"/>
      <c r="I62" s="109"/>
      <c r="J62" s="109"/>
      <c r="K62" s="9"/>
    </row>
    <row r="63" spans="4:11" s="111" customFormat="1" ht="17.100000000000001" customHeight="1" x14ac:dyDescent="0.45">
      <c r="D63" s="8"/>
      <c r="E63" s="110"/>
      <c r="F63" s="109"/>
      <c r="G63" s="109"/>
      <c r="H63" s="9"/>
      <c r="I63" s="109"/>
      <c r="J63" s="109"/>
      <c r="K63" s="9"/>
    </row>
    <row r="64" spans="4:11" s="111" customFormat="1" ht="17.100000000000001" customHeight="1" x14ac:dyDescent="0.45">
      <c r="D64" s="8"/>
      <c r="E64" s="110"/>
      <c r="F64" s="109"/>
      <c r="G64" s="109"/>
      <c r="H64" s="9"/>
      <c r="I64" s="109"/>
      <c r="J64" s="109"/>
      <c r="K64" s="9"/>
    </row>
    <row r="65" spans="4:11" s="111" customFormat="1" ht="17.100000000000001" customHeight="1" x14ac:dyDescent="0.45">
      <c r="D65" s="107"/>
      <c r="E65" s="110"/>
      <c r="F65" s="109"/>
      <c r="G65" s="109"/>
      <c r="H65" s="9"/>
      <c r="I65" s="109"/>
      <c r="J65" s="109"/>
      <c r="K65" s="9"/>
    </row>
    <row r="66" spans="4:11" s="111" customFormat="1" ht="17.100000000000001" customHeight="1" x14ac:dyDescent="0.45">
      <c r="D66" s="107"/>
      <c r="E66" s="61"/>
      <c r="F66" s="109"/>
      <c r="G66" s="109"/>
      <c r="H66" s="9"/>
      <c r="I66" s="109"/>
      <c r="J66" s="109"/>
      <c r="K66" s="9"/>
    </row>
    <row r="67" spans="4:11" s="111" customFormat="1" ht="17.100000000000001" customHeight="1" x14ac:dyDescent="0.45">
      <c r="D67" s="107"/>
      <c r="E67" s="110"/>
      <c r="F67" s="109"/>
      <c r="G67" s="109"/>
      <c r="H67" s="9"/>
      <c r="I67" s="109"/>
      <c r="J67" s="109"/>
      <c r="K67" s="9"/>
    </row>
    <row r="68" spans="4:11" s="111" customFormat="1" ht="17.100000000000001" customHeight="1" x14ac:dyDescent="0.45">
      <c r="D68" s="107"/>
      <c r="E68" s="110"/>
      <c r="F68" s="109"/>
      <c r="G68" s="109"/>
      <c r="H68" s="9"/>
      <c r="I68" s="109"/>
      <c r="J68" s="109"/>
      <c r="K68" s="9"/>
    </row>
    <row r="69" spans="4:11" s="111" customFormat="1" ht="17.100000000000001" customHeight="1" x14ac:dyDescent="0.45">
      <c r="D69" s="107"/>
      <c r="E69" s="110"/>
      <c r="F69" s="109"/>
      <c r="G69" s="109"/>
      <c r="H69" s="9"/>
      <c r="I69" s="109"/>
      <c r="J69" s="109"/>
      <c r="K69" s="9"/>
    </row>
    <row r="70" spans="4:11" s="111" customFormat="1" ht="17.100000000000001" customHeight="1" x14ac:dyDescent="0.45">
      <c r="D70" s="107"/>
      <c r="E70" s="110"/>
      <c r="F70" s="109"/>
      <c r="G70" s="109"/>
      <c r="H70" s="9"/>
      <c r="I70" s="109"/>
      <c r="J70" s="109"/>
      <c r="K70" s="9"/>
    </row>
    <row r="71" spans="4:11" s="111" customFormat="1" ht="17.100000000000001" customHeight="1" x14ac:dyDescent="0.45">
      <c r="D71" s="107"/>
      <c r="E71" s="110"/>
      <c r="F71" s="109"/>
      <c r="G71" s="109"/>
      <c r="H71" s="9"/>
      <c r="I71" s="109"/>
      <c r="J71" s="109"/>
      <c r="K71" s="9"/>
    </row>
    <row r="72" spans="4:11" s="111" customFormat="1" ht="17.100000000000001" customHeight="1" x14ac:dyDescent="0.45">
      <c r="D72" s="107"/>
      <c r="E72" s="110"/>
      <c r="F72" s="109"/>
      <c r="G72" s="109"/>
      <c r="H72" s="9"/>
      <c r="I72" s="109"/>
      <c r="J72" s="109"/>
      <c r="K72" s="9"/>
    </row>
    <row r="73" spans="4:11" s="111" customFormat="1" ht="17.100000000000001" customHeight="1" x14ac:dyDescent="0.45">
      <c r="D73" s="107"/>
      <c r="E73" s="110"/>
      <c r="F73" s="109"/>
      <c r="G73" s="109"/>
      <c r="H73" s="9"/>
      <c r="I73" s="109"/>
      <c r="J73" s="109"/>
      <c r="K73" s="9"/>
    </row>
    <row r="74" spans="4:11" s="111" customFormat="1" ht="17.100000000000001" customHeight="1" x14ac:dyDescent="0.45">
      <c r="D74" s="107"/>
      <c r="E74" s="110"/>
      <c r="F74" s="109"/>
      <c r="G74" s="109"/>
      <c r="H74" s="9"/>
      <c r="I74" s="109"/>
      <c r="J74" s="109"/>
      <c r="K74" s="9"/>
    </row>
    <row r="75" spans="4:11" s="111" customFormat="1" ht="17.100000000000001" customHeight="1" x14ac:dyDescent="0.45">
      <c r="D75" s="107"/>
      <c r="E75" s="110"/>
      <c r="F75" s="109"/>
      <c r="G75" s="109"/>
      <c r="H75" s="9"/>
      <c r="I75" s="109"/>
      <c r="J75" s="109"/>
      <c r="K75" s="9"/>
    </row>
    <row r="76" spans="4:11" s="111" customFormat="1" ht="17.100000000000001" customHeight="1" x14ac:dyDescent="0.45">
      <c r="D76" s="107"/>
      <c r="E76" s="110"/>
      <c r="F76" s="109"/>
      <c r="G76" s="109"/>
      <c r="H76" s="9"/>
      <c r="I76" s="109"/>
      <c r="J76" s="109"/>
      <c r="K76" s="9"/>
    </row>
    <row r="77" spans="4:11" s="111" customFormat="1" ht="17.100000000000001" customHeight="1" x14ac:dyDescent="0.45">
      <c r="D77" s="107"/>
      <c r="E77" s="110"/>
      <c r="F77" s="109"/>
      <c r="G77" s="109"/>
      <c r="H77" s="9"/>
      <c r="I77" s="109"/>
      <c r="J77" s="109"/>
      <c r="K77" s="9"/>
    </row>
    <row r="78" spans="4:11" s="111" customFormat="1" ht="17.100000000000001" customHeight="1" x14ac:dyDescent="0.45">
      <c r="D78" s="107"/>
      <c r="E78" s="110"/>
      <c r="F78" s="109"/>
      <c r="G78" s="109"/>
      <c r="H78" s="9"/>
      <c r="I78" s="109"/>
      <c r="J78" s="109"/>
      <c r="K78" s="9"/>
    </row>
    <row r="79" spans="4:11" s="111" customFormat="1" ht="17.100000000000001" customHeight="1" x14ac:dyDescent="0.45">
      <c r="D79" s="107"/>
      <c r="E79" s="110"/>
      <c r="F79" s="109"/>
      <c r="G79" s="109"/>
      <c r="H79" s="9"/>
      <c r="I79" s="109"/>
      <c r="J79" s="109"/>
      <c r="K79" s="9"/>
    </row>
    <row r="80" spans="4:11" s="111" customFormat="1" ht="15" customHeight="1" x14ac:dyDescent="0.45">
      <c r="D80" s="107"/>
      <c r="E80" s="110"/>
      <c r="F80" s="112"/>
      <c r="G80" s="112"/>
      <c r="H80" s="62"/>
      <c r="I80" s="112"/>
      <c r="J80" s="112"/>
      <c r="K80" s="62"/>
    </row>
  </sheetData>
  <mergeCells count="11">
    <mergeCell ref="A1:K1"/>
    <mergeCell ref="C45:D45"/>
    <mergeCell ref="B4:D5"/>
    <mergeCell ref="F4:H4"/>
    <mergeCell ref="I4:K4"/>
    <mergeCell ref="B7:D7"/>
    <mergeCell ref="C8:D8"/>
    <mergeCell ref="C9:D9"/>
    <mergeCell ref="C11:D11"/>
    <mergeCell ref="C37:D37"/>
    <mergeCell ref="J3:K3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8F7F3-F306-4590-BB4E-FC8C1E6D4756}">
  <sheetPr>
    <pageSetUpPr fitToPage="1"/>
  </sheetPr>
  <dimension ref="A1:V77"/>
  <sheetViews>
    <sheetView view="pageBreakPreview" zoomScale="90" zoomScaleNormal="100" zoomScaleSheetLayoutView="90" workbookViewId="0">
      <selection sqref="A1:K1"/>
    </sheetView>
  </sheetViews>
  <sheetFormatPr defaultRowHeight="13.2" x14ac:dyDescent="0.45"/>
  <cols>
    <col min="1" max="1" width="1.59765625" style="78" customWidth="1"/>
    <col min="2" max="2" width="1.59765625" style="139" customWidth="1"/>
    <col min="3" max="3" width="2.09765625" style="140" customWidth="1"/>
    <col min="4" max="4" width="10.59765625" style="142" customWidth="1"/>
    <col min="5" max="5" width="1.59765625" style="78" customWidth="1"/>
    <col min="6" max="7" width="9.796875" style="81" customWidth="1"/>
    <col min="8" max="8" width="9.796875" style="82" customWidth="1"/>
    <col min="9" max="10" width="9.796875" style="81" customWidth="1"/>
    <col min="11" max="11" width="9.796875" style="82" customWidth="1"/>
    <col min="12" max="12" width="1.59765625" style="129" customWidth="1"/>
    <col min="13" max="13" width="1.59765625" style="119" customWidth="1"/>
    <col min="14" max="14" width="2.09765625" style="145" customWidth="1"/>
    <col min="15" max="15" width="10.59765625" style="136" customWidth="1"/>
    <col min="16" max="16" width="1.59765625" style="129" customWidth="1"/>
    <col min="17" max="18" width="9.796875" style="131" customWidth="1"/>
    <col min="19" max="19" width="9.796875" style="13" customWidth="1"/>
    <col min="20" max="21" width="9.796875" style="131" customWidth="1"/>
    <col min="22" max="22" width="9.796875" style="13" customWidth="1"/>
    <col min="23" max="261" width="9" style="78"/>
    <col min="262" max="263" width="1.59765625" style="78" customWidth="1"/>
    <col min="264" max="264" width="2.09765625" style="78" customWidth="1"/>
    <col min="265" max="265" width="10.59765625" style="78" customWidth="1"/>
    <col min="266" max="266" width="2.59765625" style="78" customWidth="1"/>
    <col min="267" max="267" width="8.59765625" style="78" customWidth="1"/>
    <col min="268" max="268" width="2.59765625" style="78" customWidth="1"/>
    <col min="269" max="269" width="8.59765625" style="78" customWidth="1"/>
    <col min="270" max="270" width="2.59765625" style="78" customWidth="1"/>
    <col min="271" max="271" width="8.59765625" style="78" customWidth="1"/>
    <col min="272" max="272" width="2.59765625" style="78" customWidth="1"/>
    <col min="273" max="273" width="8.59765625" style="78" customWidth="1"/>
    <col min="274" max="274" width="2.59765625" style="78" customWidth="1"/>
    <col min="275" max="275" width="8.59765625" style="78" customWidth="1"/>
    <col min="276" max="276" width="2.59765625" style="78" customWidth="1"/>
    <col min="277" max="277" width="8.59765625" style="78" customWidth="1"/>
    <col min="278" max="278" width="2.59765625" style="78" customWidth="1"/>
    <col min="279" max="517" width="9" style="78"/>
    <col min="518" max="519" width="1.59765625" style="78" customWidth="1"/>
    <col min="520" max="520" width="2.09765625" style="78" customWidth="1"/>
    <col min="521" max="521" width="10.59765625" style="78" customWidth="1"/>
    <col min="522" max="522" width="2.59765625" style="78" customWidth="1"/>
    <col min="523" max="523" width="8.59765625" style="78" customWidth="1"/>
    <col min="524" max="524" width="2.59765625" style="78" customWidth="1"/>
    <col min="525" max="525" width="8.59765625" style="78" customWidth="1"/>
    <col min="526" max="526" width="2.59765625" style="78" customWidth="1"/>
    <col min="527" max="527" width="8.59765625" style="78" customWidth="1"/>
    <col min="528" max="528" width="2.59765625" style="78" customWidth="1"/>
    <col min="529" max="529" width="8.59765625" style="78" customWidth="1"/>
    <col min="530" max="530" width="2.59765625" style="78" customWidth="1"/>
    <col min="531" max="531" width="8.59765625" style="78" customWidth="1"/>
    <col min="532" max="532" width="2.59765625" style="78" customWidth="1"/>
    <col min="533" max="533" width="8.59765625" style="78" customWidth="1"/>
    <col min="534" max="534" width="2.59765625" style="78" customWidth="1"/>
    <col min="535" max="773" width="9" style="78"/>
    <col min="774" max="775" width="1.59765625" style="78" customWidth="1"/>
    <col min="776" max="776" width="2.09765625" style="78" customWidth="1"/>
    <col min="777" max="777" width="10.59765625" style="78" customWidth="1"/>
    <col min="778" max="778" width="2.59765625" style="78" customWidth="1"/>
    <col min="779" max="779" width="8.59765625" style="78" customWidth="1"/>
    <col min="780" max="780" width="2.59765625" style="78" customWidth="1"/>
    <col min="781" max="781" width="8.59765625" style="78" customWidth="1"/>
    <col min="782" max="782" width="2.59765625" style="78" customWidth="1"/>
    <col min="783" max="783" width="8.59765625" style="78" customWidth="1"/>
    <col min="784" max="784" width="2.59765625" style="78" customWidth="1"/>
    <col min="785" max="785" width="8.59765625" style="78" customWidth="1"/>
    <col min="786" max="786" width="2.59765625" style="78" customWidth="1"/>
    <col min="787" max="787" width="8.59765625" style="78" customWidth="1"/>
    <col min="788" max="788" width="2.59765625" style="78" customWidth="1"/>
    <col min="789" max="789" width="8.59765625" style="78" customWidth="1"/>
    <col min="790" max="790" width="2.59765625" style="78" customWidth="1"/>
    <col min="791" max="1029" width="9" style="78"/>
    <col min="1030" max="1031" width="1.59765625" style="78" customWidth="1"/>
    <col min="1032" max="1032" width="2.09765625" style="78" customWidth="1"/>
    <col min="1033" max="1033" width="10.59765625" style="78" customWidth="1"/>
    <col min="1034" max="1034" width="2.59765625" style="78" customWidth="1"/>
    <col min="1035" max="1035" width="8.59765625" style="78" customWidth="1"/>
    <col min="1036" max="1036" width="2.59765625" style="78" customWidth="1"/>
    <col min="1037" max="1037" width="8.59765625" style="78" customWidth="1"/>
    <col min="1038" max="1038" width="2.59765625" style="78" customWidth="1"/>
    <col min="1039" max="1039" width="8.59765625" style="78" customWidth="1"/>
    <col min="1040" max="1040" width="2.59765625" style="78" customWidth="1"/>
    <col min="1041" max="1041" width="8.59765625" style="78" customWidth="1"/>
    <col min="1042" max="1042" width="2.59765625" style="78" customWidth="1"/>
    <col min="1043" max="1043" width="8.59765625" style="78" customWidth="1"/>
    <col min="1044" max="1044" width="2.59765625" style="78" customWidth="1"/>
    <col min="1045" max="1045" width="8.59765625" style="78" customWidth="1"/>
    <col min="1046" max="1046" width="2.59765625" style="78" customWidth="1"/>
    <col min="1047" max="1285" width="9" style="78"/>
    <col min="1286" max="1287" width="1.59765625" style="78" customWidth="1"/>
    <col min="1288" max="1288" width="2.09765625" style="78" customWidth="1"/>
    <col min="1289" max="1289" width="10.59765625" style="78" customWidth="1"/>
    <col min="1290" max="1290" width="2.59765625" style="78" customWidth="1"/>
    <col min="1291" max="1291" width="8.59765625" style="78" customWidth="1"/>
    <col min="1292" max="1292" width="2.59765625" style="78" customWidth="1"/>
    <col min="1293" max="1293" width="8.59765625" style="78" customWidth="1"/>
    <col min="1294" max="1294" width="2.59765625" style="78" customWidth="1"/>
    <col min="1295" max="1295" width="8.59765625" style="78" customWidth="1"/>
    <col min="1296" max="1296" width="2.59765625" style="78" customWidth="1"/>
    <col min="1297" max="1297" width="8.59765625" style="78" customWidth="1"/>
    <col min="1298" max="1298" width="2.59765625" style="78" customWidth="1"/>
    <col min="1299" max="1299" width="8.59765625" style="78" customWidth="1"/>
    <col min="1300" max="1300" width="2.59765625" style="78" customWidth="1"/>
    <col min="1301" max="1301" width="8.59765625" style="78" customWidth="1"/>
    <col min="1302" max="1302" width="2.59765625" style="78" customWidth="1"/>
    <col min="1303" max="1541" width="9" style="78"/>
    <col min="1542" max="1543" width="1.59765625" style="78" customWidth="1"/>
    <col min="1544" max="1544" width="2.09765625" style="78" customWidth="1"/>
    <col min="1545" max="1545" width="10.59765625" style="78" customWidth="1"/>
    <col min="1546" max="1546" width="2.59765625" style="78" customWidth="1"/>
    <col min="1547" max="1547" width="8.59765625" style="78" customWidth="1"/>
    <col min="1548" max="1548" width="2.59765625" style="78" customWidth="1"/>
    <col min="1549" max="1549" width="8.59765625" style="78" customWidth="1"/>
    <col min="1550" max="1550" width="2.59765625" style="78" customWidth="1"/>
    <col min="1551" max="1551" width="8.59765625" style="78" customWidth="1"/>
    <col min="1552" max="1552" width="2.59765625" style="78" customWidth="1"/>
    <col min="1553" max="1553" width="8.59765625" style="78" customWidth="1"/>
    <col min="1554" max="1554" width="2.59765625" style="78" customWidth="1"/>
    <col min="1555" max="1555" width="8.59765625" style="78" customWidth="1"/>
    <col min="1556" max="1556" width="2.59765625" style="78" customWidth="1"/>
    <col min="1557" max="1557" width="8.59765625" style="78" customWidth="1"/>
    <col min="1558" max="1558" width="2.59765625" style="78" customWidth="1"/>
    <col min="1559" max="1797" width="9" style="78"/>
    <col min="1798" max="1799" width="1.59765625" style="78" customWidth="1"/>
    <col min="1800" max="1800" width="2.09765625" style="78" customWidth="1"/>
    <col min="1801" max="1801" width="10.59765625" style="78" customWidth="1"/>
    <col min="1802" max="1802" width="2.59765625" style="78" customWidth="1"/>
    <col min="1803" max="1803" width="8.59765625" style="78" customWidth="1"/>
    <col min="1804" max="1804" width="2.59765625" style="78" customWidth="1"/>
    <col min="1805" max="1805" width="8.59765625" style="78" customWidth="1"/>
    <col min="1806" max="1806" width="2.59765625" style="78" customWidth="1"/>
    <col min="1807" max="1807" width="8.59765625" style="78" customWidth="1"/>
    <col min="1808" max="1808" width="2.59765625" style="78" customWidth="1"/>
    <col min="1809" max="1809" width="8.59765625" style="78" customWidth="1"/>
    <col min="1810" max="1810" width="2.59765625" style="78" customWidth="1"/>
    <col min="1811" max="1811" width="8.59765625" style="78" customWidth="1"/>
    <col min="1812" max="1812" width="2.59765625" style="78" customWidth="1"/>
    <col min="1813" max="1813" width="8.59765625" style="78" customWidth="1"/>
    <col min="1814" max="1814" width="2.59765625" style="78" customWidth="1"/>
    <col min="1815" max="2053" width="9" style="78"/>
    <col min="2054" max="2055" width="1.59765625" style="78" customWidth="1"/>
    <col min="2056" max="2056" width="2.09765625" style="78" customWidth="1"/>
    <col min="2057" max="2057" width="10.59765625" style="78" customWidth="1"/>
    <col min="2058" max="2058" width="2.59765625" style="78" customWidth="1"/>
    <col min="2059" max="2059" width="8.59765625" style="78" customWidth="1"/>
    <col min="2060" max="2060" width="2.59765625" style="78" customWidth="1"/>
    <col min="2061" max="2061" width="8.59765625" style="78" customWidth="1"/>
    <col min="2062" max="2062" width="2.59765625" style="78" customWidth="1"/>
    <col min="2063" max="2063" width="8.59765625" style="78" customWidth="1"/>
    <col min="2064" max="2064" width="2.59765625" style="78" customWidth="1"/>
    <col min="2065" max="2065" width="8.59765625" style="78" customWidth="1"/>
    <col min="2066" max="2066" width="2.59765625" style="78" customWidth="1"/>
    <col min="2067" max="2067" width="8.59765625" style="78" customWidth="1"/>
    <col min="2068" max="2068" width="2.59765625" style="78" customWidth="1"/>
    <col min="2069" max="2069" width="8.59765625" style="78" customWidth="1"/>
    <col min="2070" max="2070" width="2.59765625" style="78" customWidth="1"/>
    <col min="2071" max="2309" width="9" style="78"/>
    <col min="2310" max="2311" width="1.59765625" style="78" customWidth="1"/>
    <col min="2312" max="2312" width="2.09765625" style="78" customWidth="1"/>
    <col min="2313" max="2313" width="10.59765625" style="78" customWidth="1"/>
    <col min="2314" max="2314" width="2.59765625" style="78" customWidth="1"/>
    <col min="2315" max="2315" width="8.59765625" style="78" customWidth="1"/>
    <col min="2316" max="2316" width="2.59765625" style="78" customWidth="1"/>
    <col min="2317" max="2317" width="8.59765625" style="78" customWidth="1"/>
    <col min="2318" max="2318" width="2.59765625" style="78" customWidth="1"/>
    <col min="2319" max="2319" width="8.59765625" style="78" customWidth="1"/>
    <col min="2320" max="2320" width="2.59765625" style="78" customWidth="1"/>
    <col min="2321" max="2321" width="8.59765625" style="78" customWidth="1"/>
    <col min="2322" max="2322" width="2.59765625" style="78" customWidth="1"/>
    <col min="2323" max="2323" width="8.59765625" style="78" customWidth="1"/>
    <col min="2324" max="2324" width="2.59765625" style="78" customWidth="1"/>
    <col min="2325" max="2325" width="8.59765625" style="78" customWidth="1"/>
    <col min="2326" max="2326" width="2.59765625" style="78" customWidth="1"/>
    <col min="2327" max="2565" width="9" style="78"/>
    <col min="2566" max="2567" width="1.59765625" style="78" customWidth="1"/>
    <col min="2568" max="2568" width="2.09765625" style="78" customWidth="1"/>
    <col min="2569" max="2569" width="10.59765625" style="78" customWidth="1"/>
    <col min="2570" max="2570" width="2.59765625" style="78" customWidth="1"/>
    <col min="2571" max="2571" width="8.59765625" style="78" customWidth="1"/>
    <col min="2572" max="2572" width="2.59765625" style="78" customWidth="1"/>
    <col min="2573" max="2573" width="8.59765625" style="78" customWidth="1"/>
    <col min="2574" max="2574" width="2.59765625" style="78" customWidth="1"/>
    <col min="2575" max="2575" width="8.59765625" style="78" customWidth="1"/>
    <col min="2576" max="2576" width="2.59765625" style="78" customWidth="1"/>
    <col min="2577" max="2577" width="8.59765625" style="78" customWidth="1"/>
    <col min="2578" max="2578" width="2.59765625" style="78" customWidth="1"/>
    <col min="2579" max="2579" width="8.59765625" style="78" customWidth="1"/>
    <col min="2580" max="2580" width="2.59765625" style="78" customWidth="1"/>
    <col min="2581" max="2581" width="8.59765625" style="78" customWidth="1"/>
    <col min="2582" max="2582" width="2.59765625" style="78" customWidth="1"/>
    <col min="2583" max="2821" width="9" style="78"/>
    <col min="2822" max="2823" width="1.59765625" style="78" customWidth="1"/>
    <col min="2824" max="2824" width="2.09765625" style="78" customWidth="1"/>
    <col min="2825" max="2825" width="10.59765625" style="78" customWidth="1"/>
    <col min="2826" max="2826" width="2.59765625" style="78" customWidth="1"/>
    <col min="2827" max="2827" width="8.59765625" style="78" customWidth="1"/>
    <col min="2828" max="2828" width="2.59765625" style="78" customWidth="1"/>
    <col min="2829" max="2829" width="8.59765625" style="78" customWidth="1"/>
    <col min="2830" max="2830" width="2.59765625" style="78" customWidth="1"/>
    <col min="2831" max="2831" width="8.59765625" style="78" customWidth="1"/>
    <col min="2832" max="2832" width="2.59765625" style="78" customWidth="1"/>
    <col min="2833" max="2833" width="8.59765625" style="78" customWidth="1"/>
    <col min="2834" max="2834" width="2.59765625" style="78" customWidth="1"/>
    <col min="2835" max="2835" width="8.59765625" style="78" customWidth="1"/>
    <col min="2836" max="2836" width="2.59765625" style="78" customWidth="1"/>
    <col min="2837" max="2837" width="8.59765625" style="78" customWidth="1"/>
    <col min="2838" max="2838" width="2.59765625" style="78" customWidth="1"/>
    <col min="2839" max="3077" width="9" style="78"/>
    <col min="3078" max="3079" width="1.59765625" style="78" customWidth="1"/>
    <col min="3080" max="3080" width="2.09765625" style="78" customWidth="1"/>
    <col min="3081" max="3081" width="10.59765625" style="78" customWidth="1"/>
    <col min="3082" max="3082" width="2.59765625" style="78" customWidth="1"/>
    <col min="3083" max="3083" width="8.59765625" style="78" customWidth="1"/>
    <col min="3084" max="3084" width="2.59765625" style="78" customWidth="1"/>
    <col min="3085" max="3085" width="8.59765625" style="78" customWidth="1"/>
    <col min="3086" max="3086" width="2.59765625" style="78" customWidth="1"/>
    <col min="3087" max="3087" width="8.59765625" style="78" customWidth="1"/>
    <col min="3088" max="3088" width="2.59765625" style="78" customWidth="1"/>
    <col min="3089" max="3089" width="8.59765625" style="78" customWidth="1"/>
    <col min="3090" max="3090" width="2.59765625" style="78" customWidth="1"/>
    <col min="3091" max="3091" width="8.59765625" style="78" customWidth="1"/>
    <col min="3092" max="3092" width="2.59765625" style="78" customWidth="1"/>
    <col min="3093" max="3093" width="8.59765625" style="78" customWidth="1"/>
    <col min="3094" max="3094" width="2.59765625" style="78" customWidth="1"/>
    <col min="3095" max="3333" width="9" style="78"/>
    <col min="3334" max="3335" width="1.59765625" style="78" customWidth="1"/>
    <col min="3336" max="3336" width="2.09765625" style="78" customWidth="1"/>
    <col min="3337" max="3337" width="10.59765625" style="78" customWidth="1"/>
    <col min="3338" max="3338" width="2.59765625" style="78" customWidth="1"/>
    <col min="3339" max="3339" width="8.59765625" style="78" customWidth="1"/>
    <col min="3340" max="3340" width="2.59765625" style="78" customWidth="1"/>
    <col min="3341" max="3341" width="8.59765625" style="78" customWidth="1"/>
    <col min="3342" max="3342" width="2.59765625" style="78" customWidth="1"/>
    <col min="3343" max="3343" width="8.59765625" style="78" customWidth="1"/>
    <col min="3344" max="3344" width="2.59765625" style="78" customWidth="1"/>
    <col min="3345" max="3345" width="8.59765625" style="78" customWidth="1"/>
    <col min="3346" max="3346" width="2.59765625" style="78" customWidth="1"/>
    <col min="3347" max="3347" width="8.59765625" style="78" customWidth="1"/>
    <col min="3348" max="3348" width="2.59765625" style="78" customWidth="1"/>
    <col min="3349" max="3349" width="8.59765625" style="78" customWidth="1"/>
    <col min="3350" max="3350" width="2.59765625" style="78" customWidth="1"/>
    <col min="3351" max="3589" width="9" style="78"/>
    <col min="3590" max="3591" width="1.59765625" style="78" customWidth="1"/>
    <col min="3592" max="3592" width="2.09765625" style="78" customWidth="1"/>
    <col min="3593" max="3593" width="10.59765625" style="78" customWidth="1"/>
    <col min="3594" max="3594" width="2.59765625" style="78" customWidth="1"/>
    <col min="3595" max="3595" width="8.59765625" style="78" customWidth="1"/>
    <col min="3596" max="3596" width="2.59765625" style="78" customWidth="1"/>
    <col min="3597" max="3597" width="8.59765625" style="78" customWidth="1"/>
    <col min="3598" max="3598" width="2.59765625" style="78" customWidth="1"/>
    <col min="3599" max="3599" width="8.59765625" style="78" customWidth="1"/>
    <col min="3600" max="3600" width="2.59765625" style="78" customWidth="1"/>
    <col min="3601" max="3601" width="8.59765625" style="78" customWidth="1"/>
    <col min="3602" max="3602" width="2.59765625" style="78" customWidth="1"/>
    <col min="3603" max="3603" width="8.59765625" style="78" customWidth="1"/>
    <col min="3604" max="3604" width="2.59765625" style="78" customWidth="1"/>
    <col min="3605" max="3605" width="8.59765625" style="78" customWidth="1"/>
    <col min="3606" max="3606" width="2.59765625" style="78" customWidth="1"/>
    <col min="3607" max="3845" width="9" style="78"/>
    <col min="3846" max="3847" width="1.59765625" style="78" customWidth="1"/>
    <col min="3848" max="3848" width="2.09765625" style="78" customWidth="1"/>
    <col min="3849" max="3849" width="10.59765625" style="78" customWidth="1"/>
    <col min="3850" max="3850" width="2.59765625" style="78" customWidth="1"/>
    <col min="3851" max="3851" width="8.59765625" style="78" customWidth="1"/>
    <col min="3852" max="3852" width="2.59765625" style="78" customWidth="1"/>
    <col min="3853" max="3853" width="8.59765625" style="78" customWidth="1"/>
    <col min="3854" max="3854" width="2.59765625" style="78" customWidth="1"/>
    <col min="3855" max="3855" width="8.59765625" style="78" customWidth="1"/>
    <col min="3856" max="3856" width="2.59765625" style="78" customWidth="1"/>
    <col min="3857" max="3857" width="8.59765625" style="78" customWidth="1"/>
    <col min="3858" max="3858" width="2.59765625" style="78" customWidth="1"/>
    <col min="3859" max="3859" width="8.59765625" style="78" customWidth="1"/>
    <col min="3860" max="3860" width="2.59765625" style="78" customWidth="1"/>
    <col min="3861" max="3861" width="8.59765625" style="78" customWidth="1"/>
    <col min="3862" max="3862" width="2.59765625" style="78" customWidth="1"/>
    <col min="3863" max="4101" width="9" style="78"/>
    <col min="4102" max="4103" width="1.59765625" style="78" customWidth="1"/>
    <col min="4104" max="4104" width="2.09765625" style="78" customWidth="1"/>
    <col min="4105" max="4105" width="10.59765625" style="78" customWidth="1"/>
    <col min="4106" max="4106" width="2.59765625" style="78" customWidth="1"/>
    <col min="4107" max="4107" width="8.59765625" style="78" customWidth="1"/>
    <col min="4108" max="4108" width="2.59765625" style="78" customWidth="1"/>
    <col min="4109" max="4109" width="8.59765625" style="78" customWidth="1"/>
    <col min="4110" max="4110" width="2.59765625" style="78" customWidth="1"/>
    <col min="4111" max="4111" width="8.59765625" style="78" customWidth="1"/>
    <col min="4112" max="4112" width="2.59765625" style="78" customWidth="1"/>
    <col min="4113" max="4113" width="8.59765625" style="78" customWidth="1"/>
    <col min="4114" max="4114" width="2.59765625" style="78" customWidth="1"/>
    <col min="4115" max="4115" width="8.59765625" style="78" customWidth="1"/>
    <col min="4116" max="4116" width="2.59765625" style="78" customWidth="1"/>
    <col min="4117" max="4117" width="8.59765625" style="78" customWidth="1"/>
    <col min="4118" max="4118" width="2.59765625" style="78" customWidth="1"/>
    <col min="4119" max="4357" width="9" style="78"/>
    <col min="4358" max="4359" width="1.59765625" style="78" customWidth="1"/>
    <col min="4360" max="4360" width="2.09765625" style="78" customWidth="1"/>
    <col min="4361" max="4361" width="10.59765625" style="78" customWidth="1"/>
    <col min="4362" max="4362" width="2.59765625" style="78" customWidth="1"/>
    <col min="4363" max="4363" width="8.59765625" style="78" customWidth="1"/>
    <col min="4364" max="4364" width="2.59765625" style="78" customWidth="1"/>
    <col min="4365" max="4365" width="8.59765625" style="78" customWidth="1"/>
    <col min="4366" max="4366" width="2.59765625" style="78" customWidth="1"/>
    <col min="4367" max="4367" width="8.59765625" style="78" customWidth="1"/>
    <col min="4368" max="4368" width="2.59765625" style="78" customWidth="1"/>
    <col min="4369" max="4369" width="8.59765625" style="78" customWidth="1"/>
    <col min="4370" max="4370" width="2.59765625" style="78" customWidth="1"/>
    <col min="4371" max="4371" width="8.59765625" style="78" customWidth="1"/>
    <col min="4372" max="4372" width="2.59765625" style="78" customWidth="1"/>
    <col min="4373" max="4373" width="8.59765625" style="78" customWidth="1"/>
    <col min="4374" max="4374" width="2.59765625" style="78" customWidth="1"/>
    <col min="4375" max="4613" width="9" style="78"/>
    <col min="4614" max="4615" width="1.59765625" style="78" customWidth="1"/>
    <col min="4616" max="4616" width="2.09765625" style="78" customWidth="1"/>
    <col min="4617" max="4617" width="10.59765625" style="78" customWidth="1"/>
    <col min="4618" max="4618" width="2.59765625" style="78" customWidth="1"/>
    <col min="4619" max="4619" width="8.59765625" style="78" customWidth="1"/>
    <col min="4620" max="4620" width="2.59765625" style="78" customWidth="1"/>
    <col min="4621" max="4621" width="8.59765625" style="78" customWidth="1"/>
    <col min="4622" max="4622" width="2.59765625" style="78" customWidth="1"/>
    <col min="4623" max="4623" width="8.59765625" style="78" customWidth="1"/>
    <col min="4624" max="4624" width="2.59765625" style="78" customWidth="1"/>
    <col min="4625" max="4625" width="8.59765625" style="78" customWidth="1"/>
    <col min="4626" max="4626" width="2.59765625" style="78" customWidth="1"/>
    <col min="4627" max="4627" width="8.59765625" style="78" customWidth="1"/>
    <col min="4628" max="4628" width="2.59765625" style="78" customWidth="1"/>
    <col min="4629" max="4629" width="8.59765625" style="78" customWidth="1"/>
    <col min="4630" max="4630" width="2.59765625" style="78" customWidth="1"/>
    <col min="4631" max="4869" width="9" style="78"/>
    <col min="4870" max="4871" width="1.59765625" style="78" customWidth="1"/>
    <col min="4872" max="4872" width="2.09765625" style="78" customWidth="1"/>
    <col min="4873" max="4873" width="10.59765625" style="78" customWidth="1"/>
    <col min="4874" max="4874" width="2.59765625" style="78" customWidth="1"/>
    <col min="4875" max="4875" width="8.59765625" style="78" customWidth="1"/>
    <col min="4876" max="4876" width="2.59765625" style="78" customWidth="1"/>
    <col min="4877" max="4877" width="8.59765625" style="78" customWidth="1"/>
    <col min="4878" max="4878" width="2.59765625" style="78" customWidth="1"/>
    <col min="4879" max="4879" width="8.59765625" style="78" customWidth="1"/>
    <col min="4880" max="4880" width="2.59765625" style="78" customWidth="1"/>
    <col min="4881" max="4881" width="8.59765625" style="78" customWidth="1"/>
    <col min="4882" max="4882" width="2.59765625" style="78" customWidth="1"/>
    <col min="4883" max="4883" width="8.59765625" style="78" customWidth="1"/>
    <col min="4884" max="4884" width="2.59765625" style="78" customWidth="1"/>
    <col min="4885" max="4885" width="8.59765625" style="78" customWidth="1"/>
    <col min="4886" max="4886" width="2.59765625" style="78" customWidth="1"/>
    <col min="4887" max="5125" width="9" style="78"/>
    <col min="5126" max="5127" width="1.59765625" style="78" customWidth="1"/>
    <col min="5128" max="5128" width="2.09765625" style="78" customWidth="1"/>
    <col min="5129" max="5129" width="10.59765625" style="78" customWidth="1"/>
    <col min="5130" max="5130" width="2.59765625" style="78" customWidth="1"/>
    <col min="5131" max="5131" width="8.59765625" style="78" customWidth="1"/>
    <col min="5132" max="5132" width="2.59765625" style="78" customWidth="1"/>
    <col min="5133" max="5133" width="8.59765625" style="78" customWidth="1"/>
    <col min="5134" max="5134" width="2.59765625" style="78" customWidth="1"/>
    <col min="5135" max="5135" width="8.59765625" style="78" customWidth="1"/>
    <col min="5136" max="5136" width="2.59765625" style="78" customWidth="1"/>
    <col min="5137" max="5137" width="8.59765625" style="78" customWidth="1"/>
    <col min="5138" max="5138" width="2.59765625" style="78" customWidth="1"/>
    <col min="5139" max="5139" width="8.59765625" style="78" customWidth="1"/>
    <col min="5140" max="5140" width="2.59765625" style="78" customWidth="1"/>
    <col min="5141" max="5141" width="8.59765625" style="78" customWidth="1"/>
    <col min="5142" max="5142" width="2.59765625" style="78" customWidth="1"/>
    <col min="5143" max="5381" width="9" style="78"/>
    <col min="5382" max="5383" width="1.59765625" style="78" customWidth="1"/>
    <col min="5384" max="5384" width="2.09765625" style="78" customWidth="1"/>
    <col min="5385" max="5385" width="10.59765625" style="78" customWidth="1"/>
    <col min="5386" max="5386" width="2.59765625" style="78" customWidth="1"/>
    <col min="5387" max="5387" width="8.59765625" style="78" customWidth="1"/>
    <col min="5388" max="5388" width="2.59765625" style="78" customWidth="1"/>
    <col min="5389" max="5389" width="8.59765625" style="78" customWidth="1"/>
    <col min="5390" max="5390" width="2.59765625" style="78" customWidth="1"/>
    <col min="5391" max="5391" width="8.59765625" style="78" customWidth="1"/>
    <col min="5392" max="5392" width="2.59765625" style="78" customWidth="1"/>
    <col min="5393" max="5393" width="8.59765625" style="78" customWidth="1"/>
    <col min="5394" max="5394" width="2.59765625" style="78" customWidth="1"/>
    <col min="5395" max="5395" width="8.59765625" style="78" customWidth="1"/>
    <col min="5396" max="5396" width="2.59765625" style="78" customWidth="1"/>
    <col min="5397" max="5397" width="8.59765625" style="78" customWidth="1"/>
    <col min="5398" max="5398" width="2.59765625" style="78" customWidth="1"/>
    <col min="5399" max="5637" width="9" style="78"/>
    <col min="5638" max="5639" width="1.59765625" style="78" customWidth="1"/>
    <col min="5640" max="5640" width="2.09765625" style="78" customWidth="1"/>
    <col min="5641" max="5641" width="10.59765625" style="78" customWidth="1"/>
    <col min="5642" max="5642" width="2.59765625" style="78" customWidth="1"/>
    <col min="5643" max="5643" width="8.59765625" style="78" customWidth="1"/>
    <col min="5644" max="5644" width="2.59765625" style="78" customWidth="1"/>
    <col min="5645" max="5645" width="8.59765625" style="78" customWidth="1"/>
    <col min="5646" max="5646" width="2.59765625" style="78" customWidth="1"/>
    <col min="5647" max="5647" width="8.59765625" style="78" customWidth="1"/>
    <col min="5648" max="5648" width="2.59765625" style="78" customWidth="1"/>
    <col min="5649" max="5649" width="8.59765625" style="78" customWidth="1"/>
    <col min="5650" max="5650" width="2.59765625" style="78" customWidth="1"/>
    <col min="5651" max="5651" width="8.59765625" style="78" customWidth="1"/>
    <col min="5652" max="5652" width="2.59765625" style="78" customWidth="1"/>
    <col min="5653" max="5653" width="8.59765625" style="78" customWidth="1"/>
    <col min="5654" max="5654" width="2.59765625" style="78" customWidth="1"/>
    <col min="5655" max="5893" width="9" style="78"/>
    <col min="5894" max="5895" width="1.59765625" style="78" customWidth="1"/>
    <col min="5896" max="5896" width="2.09765625" style="78" customWidth="1"/>
    <col min="5897" max="5897" width="10.59765625" style="78" customWidth="1"/>
    <col min="5898" max="5898" width="2.59765625" style="78" customWidth="1"/>
    <col min="5899" max="5899" width="8.59765625" style="78" customWidth="1"/>
    <col min="5900" max="5900" width="2.59765625" style="78" customWidth="1"/>
    <col min="5901" max="5901" width="8.59765625" style="78" customWidth="1"/>
    <col min="5902" max="5902" width="2.59765625" style="78" customWidth="1"/>
    <col min="5903" max="5903" width="8.59765625" style="78" customWidth="1"/>
    <col min="5904" max="5904" width="2.59765625" style="78" customWidth="1"/>
    <col min="5905" max="5905" width="8.59765625" style="78" customWidth="1"/>
    <col min="5906" max="5906" width="2.59765625" style="78" customWidth="1"/>
    <col min="5907" max="5907" width="8.59765625" style="78" customWidth="1"/>
    <col min="5908" max="5908" width="2.59765625" style="78" customWidth="1"/>
    <col min="5909" max="5909" width="8.59765625" style="78" customWidth="1"/>
    <col min="5910" max="5910" width="2.59765625" style="78" customWidth="1"/>
    <col min="5911" max="6149" width="9" style="78"/>
    <col min="6150" max="6151" width="1.59765625" style="78" customWidth="1"/>
    <col min="6152" max="6152" width="2.09765625" style="78" customWidth="1"/>
    <col min="6153" max="6153" width="10.59765625" style="78" customWidth="1"/>
    <col min="6154" max="6154" width="2.59765625" style="78" customWidth="1"/>
    <col min="6155" max="6155" width="8.59765625" style="78" customWidth="1"/>
    <col min="6156" max="6156" width="2.59765625" style="78" customWidth="1"/>
    <col min="6157" max="6157" width="8.59765625" style="78" customWidth="1"/>
    <col min="6158" max="6158" width="2.59765625" style="78" customWidth="1"/>
    <col min="6159" max="6159" width="8.59765625" style="78" customWidth="1"/>
    <col min="6160" max="6160" width="2.59765625" style="78" customWidth="1"/>
    <col min="6161" max="6161" width="8.59765625" style="78" customWidth="1"/>
    <col min="6162" max="6162" width="2.59765625" style="78" customWidth="1"/>
    <col min="6163" max="6163" width="8.59765625" style="78" customWidth="1"/>
    <col min="6164" max="6164" width="2.59765625" style="78" customWidth="1"/>
    <col min="6165" max="6165" width="8.59765625" style="78" customWidth="1"/>
    <col min="6166" max="6166" width="2.59765625" style="78" customWidth="1"/>
    <col min="6167" max="6405" width="9" style="78"/>
    <col min="6406" max="6407" width="1.59765625" style="78" customWidth="1"/>
    <col min="6408" max="6408" width="2.09765625" style="78" customWidth="1"/>
    <col min="6409" max="6409" width="10.59765625" style="78" customWidth="1"/>
    <col min="6410" max="6410" width="2.59765625" style="78" customWidth="1"/>
    <col min="6411" max="6411" width="8.59765625" style="78" customWidth="1"/>
    <col min="6412" max="6412" width="2.59765625" style="78" customWidth="1"/>
    <col min="6413" max="6413" width="8.59765625" style="78" customWidth="1"/>
    <col min="6414" max="6414" width="2.59765625" style="78" customWidth="1"/>
    <col min="6415" max="6415" width="8.59765625" style="78" customWidth="1"/>
    <col min="6416" max="6416" width="2.59765625" style="78" customWidth="1"/>
    <col min="6417" max="6417" width="8.59765625" style="78" customWidth="1"/>
    <col min="6418" max="6418" width="2.59765625" style="78" customWidth="1"/>
    <col min="6419" max="6419" width="8.59765625" style="78" customWidth="1"/>
    <col min="6420" max="6420" width="2.59765625" style="78" customWidth="1"/>
    <col min="6421" max="6421" width="8.59765625" style="78" customWidth="1"/>
    <col min="6422" max="6422" width="2.59765625" style="78" customWidth="1"/>
    <col min="6423" max="6661" width="9" style="78"/>
    <col min="6662" max="6663" width="1.59765625" style="78" customWidth="1"/>
    <col min="6664" max="6664" width="2.09765625" style="78" customWidth="1"/>
    <col min="6665" max="6665" width="10.59765625" style="78" customWidth="1"/>
    <col min="6666" max="6666" width="2.59765625" style="78" customWidth="1"/>
    <col min="6667" max="6667" width="8.59765625" style="78" customWidth="1"/>
    <col min="6668" max="6668" width="2.59765625" style="78" customWidth="1"/>
    <col min="6669" max="6669" width="8.59765625" style="78" customWidth="1"/>
    <col min="6670" max="6670" width="2.59765625" style="78" customWidth="1"/>
    <col min="6671" max="6671" width="8.59765625" style="78" customWidth="1"/>
    <col min="6672" max="6672" width="2.59765625" style="78" customWidth="1"/>
    <col min="6673" max="6673" width="8.59765625" style="78" customWidth="1"/>
    <col min="6674" max="6674" width="2.59765625" style="78" customWidth="1"/>
    <col min="6675" max="6675" width="8.59765625" style="78" customWidth="1"/>
    <col min="6676" max="6676" width="2.59765625" style="78" customWidth="1"/>
    <col min="6677" max="6677" width="8.59765625" style="78" customWidth="1"/>
    <col min="6678" max="6678" width="2.59765625" style="78" customWidth="1"/>
    <col min="6679" max="6917" width="9" style="78"/>
    <col min="6918" max="6919" width="1.59765625" style="78" customWidth="1"/>
    <col min="6920" max="6920" width="2.09765625" style="78" customWidth="1"/>
    <col min="6921" max="6921" width="10.59765625" style="78" customWidth="1"/>
    <col min="6922" max="6922" width="2.59765625" style="78" customWidth="1"/>
    <col min="6923" max="6923" width="8.59765625" style="78" customWidth="1"/>
    <col min="6924" max="6924" width="2.59765625" style="78" customWidth="1"/>
    <col min="6925" max="6925" width="8.59765625" style="78" customWidth="1"/>
    <col min="6926" max="6926" width="2.59765625" style="78" customWidth="1"/>
    <col min="6927" max="6927" width="8.59765625" style="78" customWidth="1"/>
    <col min="6928" max="6928" width="2.59765625" style="78" customWidth="1"/>
    <col min="6929" max="6929" width="8.59765625" style="78" customWidth="1"/>
    <col min="6930" max="6930" width="2.59765625" style="78" customWidth="1"/>
    <col min="6931" max="6931" width="8.59765625" style="78" customWidth="1"/>
    <col min="6932" max="6932" width="2.59765625" style="78" customWidth="1"/>
    <col min="6933" max="6933" width="8.59765625" style="78" customWidth="1"/>
    <col min="6934" max="6934" width="2.59765625" style="78" customWidth="1"/>
    <col min="6935" max="7173" width="9" style="78"/>
    <col min="7174" max="7175" width="1.59765625" style="78" customWidth="1"/>
    <col min="7176" max="7176" width="2.09765625" style="78" customWidth="1"/>
    <col min="7177" max="7177" width="10.59765625" style="78" customWidth="1"/>
    <col min="7178" max="7178" width="2.59765625" style="78" customWidth="1"/>
    <col min="7179" max="7179" width="8.59765625" style="78" customWidth="1"/>
    <col min="7180" max="7180" width="2.59765625" style="78" customWidth="1"/>
    <col min="7181" max="7181" width="8.59765625" style="78" customWidth="1"/>
    <col min="7182" max="7182" width="2.59765625" style="78" customWidth="1"/>
    <col min="7183" max="7183" width="8.59765625" style="78" customWidth="1"/>
    <col min="7184" max="7184" width="2.59765625" style="78" customWidth="1"/>
    <col min="7185" max="7185" width="8.59765625" style="78" customWidth="1"/>
    <col min="7186" max="7186" width="2.59765625" style="78" customWidth="1"/>
    <col min="7187" max="7187" width="8.59765625" style="78" customWidth="1"/>
    <col min="7188" max="7188" width="2.59765625" style="78" customWidth="1"/>
    <col min="7189" max="7189" width="8.59765625" style="78" customWidth="1"/>
    <col min="7190" max="7190" width="2.59765625" style="78" customWidth="1"/>
    <col min="7191" max="7429" width="9" style="78"/>
    <col min="7430" max="7431" width="1.59765625" style="78" customWidth="1"/>
    <col min="7432" max="7432" width="2.09765625" style="78" customWidth="1"/>
    <col min="7433" max="7433" width="10.59765625" style="78" customWidth="1"/>
    <col min="7434" max="7434" width="2.59765625" style="78" customWidth="1"/>
    <col min="7435" max="7435" width="8.59765625" style="78" customWidth="1"/>
    <col min="7436" max="7436" width="2.59765625" style="78" customWidth="1"/>
    <col min="7437" max="7437" width="8.59765625" style="78" customWidth="1"/>
    <col min="7438" max="7438" width="2.59765625" style="78" customWidth="1"/>
    <col min="7439" max="7439" width="8.59765625" style="78" customWidth="1"/>
    <col min="7440" max="7440" width="2.59765625" style="78" customWidth="1"/>
    <col min="7441" max="7441" width="8.59765625" style="78" customWidth="1"/>
    <col min="7442" max="7442" width="2.59765625" style="78" customWidth="1"/>
    <col min="7443" max="7443" width="8.59765625" style="78" customWidth="1"/>
    <col min="7444" max="7444" width="2.59765625" style="78" customWidth="1"/>
    <col min="7445" max="7445" width="8.59765625" style="78" customWidth="1"/>
    <col min="7446" max="7446" width="2.59765625" style="78" customWidth="1"/>
    <col min="7447" max="7685" width="9" style="78"/>
    <col min="7686" max="7687" width="1.59765625" style="78" customWidth="1"/>
    <col min="7688" max="7688" width="2.09765625" style="78" customWidth="1"/>
    <col min="7689" max="7689" width="10.59765625" style="78" customWidth="1"/>
    <col min="7690" max="7690" width="2.59765625" style="78" customWidth="1"/>
    <col min="7691" max="7691" width="8.59765625" style="78" customWidth="1"/>
    <col min="7692" max="7692" width="2.59765625" style="78" customWidth="1"/>
    <col min="7693" max="7693" width="8.59765625" style="78" customWidth="1"/>
    <col min="7694" max="7694" width="2.59765625" style="78" customWidth="1"/>
    <col min="7695" max="7695" width="8.59765625" style="78" customWidth="1"/>
    <col min="7696" max="7696" width="2.59765625" style="78" customWidth="1"/>
    <col min="7697" max="7697" width="8.59765625" style="78" customWidth="1"/>
    <col min="7698" max="7698" width="2.59765625" style="78" customWidth="1"/>
    <col min="7699" max="7699" width="8.59765625" style="78" customWidth="1"/>
    <col min="7700" max="7700" width="2.59765625" style="78" customWidth="1"/>
    <col min="7701" max="7701" width="8.59765625" style="78" customWidth="1"/>
    <col min="7702" max="7702" width="2.59765625" style="78" customWidth="1"/>
    <col min="7703" max="7941" width="9" style="78"/>
    <col min="7942" max="7943" width="1.59765625" style="78" customWidth="1"/>
    <col min="7944" max="7944" width="2.09765625" style="78" customWidth="1"/>
    <col min="7945" max="7945" width="10.59765625" style="78" customWidth="1"/>
    <col min="7946" max="7946" width="2.59765625" style="78" customWidth="1"/>
    <col min="7947" max="7947" width="8.59765625" style="78" customWidth="1"/>
    <col min="7948" max="7948" width="2.59765625" style="78" customWidth="1"/>
    <col min="7949" max="7949" width="8.59765625" style="78" customWidth="1"/>
    <col min="7950" max="7950" width="2.59765625" style="78" customWidth="1"/>
    <col min="7951" max="7951" width="8.59765625" style="78" customWidth="1"/>
    <col min="7952" max="7952" width="2.59765625" style="78" customWidth="1"/>
    <col min="7953" max="7953" width="8.59765625" style="78" customWidth="1"/>
    <col min="7954" max="7954" width="2.59765625" style="78" customWidth="1"/>
    <col min="7955" max="7955" width="8.59765625" style="78" customWidth="1"/>
    <col min="7956" max="7956" width="2.59765625" style="78" customWidth="1"/>
    <col min="7957" max="7957" width="8.59765625" style="78" customWidth="1"/>
    <col min="7958" max="7958" width="2.59765625" style="78" customWidth="1"/>
    <col min="7959" max="8197" width="9" style="78"/>
    <col min="8198" max="8199" width="1.59765625" style="78" customWidth="1"/>
    <col min="8200" max="8200" width="2.09765625" style="78" customWidth="1"/>
    <col min="8201" max="8201" width="10.59765625" style="78" customWidth="1"/>
    <col min="8202" max="8202" width="2.59765625" style="78" customWidth="1"/>
    <col min="8203" max="8203" width="8.59765625" style="78" customWidth="1"/>
    <col min="8204" max="8204" width="2.59765625" style="78" customWidth="1"/>
    <col min="8205" max="8205" width="8.59765625" style="78" customWidth="1"/>
    <col min="8206" max="8206" width="2.59765625" style="78" customWidth="1"/>
    <col min="8207" max="8207" width="8.59765625" style="78" customWidth="1"/>
    <col min="8208" max="8208" width="2.59765625" style="78" customWidth="1"/>
    <col min="8209" max="8209" width="8.59765625" style="78" customWidth="1"/>
    <col min="8210" max="8210" width="2.59765625" style="78" customWidth="1"/>
    <col min="8211" max="8211" width="8.59765625" style="78" customWidth="1"/>
    <col min="8212" max="8212" width="2.59765625" style="78" customWidth="1"/>
    <col min="8213" max="8213" width="8.59765625" style="78" customWidth="1"/>
    <col min="8214" max="8214" width="2.59765625" style="78" customWidth="1"/>
    <col min="8215" max="8453" width="9" style="78"/>
    <col min="8454" max="8455" width="1.59765625" style="78" customWidth="1"/>
    <col min="8456" max="8456" width="2.09765625" style="78" customWidth="1"/>
    <col min="8457" max="8457" width="10.59765625" style="78" customWidth="1"/>
    <col min="8458" max="8458" width="2.59765625" style="78" customWidth="1"/>
    <col min="8459" max="8459" width="8.59765625" style="78" customWidth="1"/>
    <col min="8460" max="8460" width="2.59765625" style="78" customWidth="1"/>
    <col min="8461" max="8461" width="8.59765625" style="78" customWidth="1"/>
    <col min="8462" max="8462" width="2.59765625" style="78" customWidth="1"/>
    <col min="8463" max="8463" width="8.59765625" style="78" customWidth="1"/>
    <col min="8464" max="8464" width="2.59765625" style="78" customWidth="1"/>
    <col min="8465" max="8465" width="8.59765625" style="78" customWidth="1"/>
    <col min="8466" max="8466" width="2.59765625" style="78" customWidth="1"/>
    <col min="8467" max="8467" width="8.59765625" style="78" customWidth="1"/>
    <col min="8468" max="8468" width="2.59765625" style="78" customWidth="1"/>
    <col min="8469" max="8469" width="8.59765625" style="78" customWidth="1"/>
    <col min="8470" max="8470" width="2.59765625" style="78" customWidth="1"/>
    <col min="8471" max="8709" width="9" style="78"/>
    <col min="8710" max="8711" width="1.59765625" style="78" customWidth="1"/>
    <col min="8712" max="8712" width="2.09765625" style="78" customWidth="1"/>
    <col min="8713" max="8713" width="10.59765625" style="78" customWidth="1"/>
    <col min="8714" max="8714" width="2.59765625" style="78" customWidth="1"/>
    <col min="8715" max="8715" width="8.59765625" style="78" customWidth="1"/>
    <col min="8716" max="8716" width="2.59765625" style="78" customWidth="1"/>
    <col min="8717" max="8717" width="8.59765625" style="78" customWidth="1"/>
    <col min="8718" max="8718" width="2.59765625" style="78" customWidth="1"/>
    <col min="8719" max="8719" width="8.59765625" style="78" customWidth="1"/>
    <col min="8720" max="8720" width="2.59765625" style="78" customWidth="1"/>
    <col min="8721" max="8721" width="8.59765625" style="78" customWidth="1"/>
    <col min="8722" max="8722" width="2.59765625" style="78" customWidth="1"/>
    <col min="8723" max="8723" width="8.59765625" style="78" customWidth="1"/>
    <col min="8724" max="8724" width="2.59765625" style="78" customWidth="1"/>
    <col min="8725" max="8725" width="8.59765625" style="78" customWidth="1"/>
    <col min="8726" max="8726" width="2.59765625" style="78" customWidth="1"/>
    <col min="8727" max="8965" width="9" style="78"/>
    <col min="8966" max="8967" width="1.59765625" style="78" customWidth="1"/>
    <col min="8968" max="8968" width="2.09765625" style="78" customWidth="1"/>
    <col min="8969" max="8969" width="10.59765625" style="78" customWidth="1"/>
    <col min="8970" max="8970" width="2.59765625" style="78" customWidth="1"/>
    <col min="8971" max="8971" width="8.59765625" style="78" customWidth="1"/>
    <col min="8972" max="8972" width="2.59765625" style="78" customWidth="1"/>
    <col min="8973" max="8973" width="8.59765625" style="78" customWidth="1"/>
    <col min="8974" max="8974" width="2.59765625" style="78" customWidth="1"/>
    <col min="8975" max="8975" width="8.59765625" style="78" customWidth="1"/>
    <col min="8976" max="8976" width="2.59765625" style="78" customWidth="1"/>
    <col min="8977" max="8977" width="8.59765625" style="78" customWidth="1"/>
    <col min="8978" max="8978" width="2.59765625" style="78" customWidth="1"/>
    <col min="8979" max="8979" width="8.59765625" style="78" customWidth="1"/>
    <col min="8980" max="8980" width="2.59765625" style="78" customWidth="1"/>
    <col min="8981" max="8981" width="8.59765625" style="78" customWidth="1"/>
    <col min="8982" max="8982" width="2.59765625" style="78" customWidth="1"/>
    <col min="8983" max="9221" width="9" style="78"/>
    <col min="9222" max="9223" width="1.59765625" style="78" customWidth="1"/>
    <col min="9224" max="9224" width="2.09765625" style="78" customWidth="1"/>
    <col min="9225" max="9225" width="10.59765625" style="78" customWidth="1"/>
    <col min="9226" max="9226" width="2.59765625" style="78" customWidth="1"/>
    <col min="9227" max="9227" width="8.59765625" style="78" customWidth="1"/>
    <col min="9228" max="9228" width="2.59765625" style="78" customWidth="1"/>
    <col min="9229" max="9229" width="8.59765625" style="78" customWidth="1"/>
    <col min="9230" max="9230" width="2.59765625" style="78" customWidth="1"/>
    <col min="9231" max="9231" width="8.59765625" style="78" customWidth="1"/>
    <col min="9232" max="9232" width="2.59765625" style="78" customWidth="1"/>
    <col min="9233" max="9233" width="8.59765625" style="78" customWidth="1"/>
    <col min="9234" max="9234" width="2.59765625" style="78" customWidth="1"/>
    <col min="9235" max="9235" width="8.59765625" style="78" customWidth="1"/>
    <col min="9236" max="9236" width="2.59765625" style="78" customWidth="1"/>
    <col min="9237" max="9237" width="8.59765625" style="78" customWidth="1"/>
    <col min="9238" max="9238" width="2.59765625" style="78" customWidth="1"/>
    <col min="9239" max="9477" width="9" style="78"/>
    <col min="9478" max="9479" width="1.59765625" style="78" customWidth="1"/>
    <col min="9480" max="9480" width="2.09765625" style="78" customWidth="1"/>
    <col min="9481" max="9481" width="10.59765625" style="78" customWidth="1"/>
    <col min="9482" max="9482" width="2.59765625" style="78" customWidth="1"/>
    <col min="9483" max="9483" width="8.59765625" style="78" customWidth="1"/>
    <col min="9484" max="9484" width="2.59765625" style="78" customWidth="1"/>
    <col min="9485" max="9485" width="8.59765625" style="78" customWidth="1"/>
    <col min="9486" max="9486" width="2.59765625" style="78" customWidth="1"/>
    <col min="9487" max="9487" width="8.59765625" style="78" customWidth="1"/>
    <col min="9488" max="9488" width="2.59765625" style="78" customWidth="1"/>
    <col min="9489" max="9489" width="8.59765625" style="78" customWidth="1"/>
    <col min="9490" max="9490" width="2.59765625" style="78" customWidth="1"/>
    <col min="9491" max="9491" width="8.59765625" style="78" customWidth="1"/>
    <col min="9492" max="9492" width="2.59765625" style="78" customWidth="1"/>
    <col min="9493" max="9493" width="8.59765625" style="78" customWidth="1"/>
    <col min="9494" max="9494" width="2.59765625" style="78" customWidth="1"/>
    <col min="9495" max="9733" width="9" style="78"/>
    <col min="9734" max="9735" width="1.59765625" style="78" customWidth="1"/>
    <col min="9736" max="9736" width="2.09765625" style="78" customWidth="1"/>
    <col min="9737" max="9737" width="10.59765625" style="78" customWidth="1"/>
    <col min="9738" max="9738" width="2.59765625" style="78" customWidth="1"/>
    <col min="9739" max="9739" width="8.59765625" style="78" customWidth="1"/>
    <col min="9740" max="9740" width="2.59765625" style="78" customWidth="1"/>
    <col min="9741" max="9741" width="8.59765625" style="78" customWidth="1"/>
    <col min="9742" max="9742" width="2.59765625" style="78" customWidth="1"/>
    <col min="9743" max="9743" width="8.59765625" style="78" customWidth="1"/>
    <col min="9744" max="9744" width="2.59765625" style="78" customWidth="1"/>
    <col min="9745" max="9745" width="8.59765625" style="78" customWidth="1"/>
    <col min="9746" max="9746" width="2.59765625" style="78" customWidth="1"/>
    <col min="9747" max="9747" width="8.59765625" style="78" customWidth="1"/>
    <col min="9748" max="9748" width="2.59765625" style="78" customWidth="1"/>
    <col min="9749" max="9749" width="8.59765625" style="78" customWidth="1"/>
    <col min="9750" max="9750" width="2.59765625" style="78" customWidth="1"/>
    <col min="9751" max="9989" width="9" style="78"/>
    <col min="9990" max="9991" width="1.59765625" style="78" customWidth="1"/>
    <col min="9992" max="9992" width="2.09765625" style="78" customWidth="1"/>
    <col min="9993" max="9993" width="10.59765625" style="78" customWidth="1"/>
    <col min="9994" max="9994" width="2.59765625" style="78" customWidth="1"/>
    <col min="9995" max="9995" width="8.59765625" style="78" customWidth="1"/>
    <col min="9996" max="9996" width="2.59765625" style="78" customWidth="1"/>
    <col min="9997" max="9997" width="8.59765625" style="78" customWidth="1"/>
    <col min="9998" max="9998" width="2.59765625" style="78" customWidth="1"/>
    <col min="9999" max="9999" width="8.59765625" style="78" customWidth="1"/>
    <col min="10000" max="10000" width="2.59765625" style="78" customWidth="1"/>
    <col min="10001" max="10001" width="8.59765625" style="78" customWidth="1"/>
    <col min="10002" max="10002" width="2.59765625" style="78" customWidth="1"/>
    <col min="10003" max="10003" width="8.59765625" style="78" customWidth="1"/>
    <col min="10004" max="10004" width="2.59765625" style="78" customWidth="1"/>
    <col min="10005" max="10005" width="8.59765625" style="78" customWidth="1"/>
    <col min="10006" max="10006" width="2.59765625" style="78" customWidth="1"/>
    <col min="10007" max="10245" width="9" style="78"/>
    <col min="10246" max="10247" width="1.59765625" style="78" customWidth="1"/>
    <col min="10248" max="10248" width="2.09765625" style="78" customWidth="1"/>
    <col min="10249" max="10249" width="10.59765625" style="78" customWidth="1"/>
    <col min="10250" max="10250" width="2.59765625" style="78" customWidth="1"/>
    <col min="10251" max="10251" width="8.59765625" style="78" customWidth="1"/>
    <col min="10252" max="10252" width="2.59765625" style="78" customWidth="1"/>
    <col min="10253" max="10253" width="8.59765625" style="78" customWidth="1"/>
    <col min="10254" max="10254" width="2.59765625" style="78" customWidth="1"/>
    <col min="10255" max="10255" width="8.59765625" style="78" customWidth="1"/>
    <col min="10256" max="10256" width="2.59765625" style="78" customWidth="1"/>
    <col min="10257" max="10257" width="8.59765625" style="78" customWidth="1"/>
    <col min="10258" max="10258" width="2.59765625" style="78" customWidth="1"/>
    <col min="10259" max="10259" width="8.59765625" style="78" customWidth="1"/>
    <col min="10260" max="10260" width="2.59765625" style="78" customWidth="1"/>
    <col min="10261" max="10261" width="8.59765625" style="78" customWidth="1"/>
    <col min="10262" max="10262" width="2.59765625" style="78" customWidth="1"/>
    <col min="10263" max="10501" width="9" style="78"/>
    <col min="10502" max="10503" width="1.59765625" style="78" customWidth="1"/>
    <col min="10504" max="10504" width="2.09765625" style="78" customWidth="1"/>
    <col min="10505" max="10505" width="10.59765625" style="78" customWidth="1"/>
    <col min="10506" max="10506" width="2.59765625" style="78" customWidth="1"/>
    <col min="10507" max="10507" width="8.59765625" style="78" customWidth="1"/>
    <col min="10508" max="10508" width="2.59765625" style="78" customWidth="1"/>
    <col min="10509" max="10509" width="8.59765625" style="78" customWidth="1"/>
    <col min="10510" max="10510" width="2.59765625" style="78" customWidth="1"/>
    <col min="10511" max="10511" width="8.59765625" style="78" customWidth="1"/>
    <col min="10512" max="10512" width="2.59765625" style="78" customWidth="1"/>
    <col min="10513" max="10513" width="8.59765625" style="78" customWidth="1"/>
    <col min="10514" max="10514" width="2.59765625" style="78" customWidth="1"/>
    <col min="10515" max="10515" width="8.59765625" style="78" customWidth="1"/>
    <col min="10516" max="10516" width="2.59765625" style="78" customWidth="1"/>
    <col min="10517" max="10517" width="8.59765625" style="78" customWidth="1"/>
    <col min="10518" max="10518" width="2.59765625" style="78" customWidth="1"/>
    <col min="10519" max="10757" width="9" style="78"/>
    <col min="10758" max="10759" width="1.59765625" style="78" customWidth="1"/>
    <col min="10760" max="10760" width="2.09765625" style="78" customWidth="1"/>
    <col min="10761" max="10761" width="10.59765625" style="78" customWidth="1"/>
    <col min="10762" max="10762" width="2.59765625" style="78" customWidth="1"/>
    <col min="10763" max="10763" width="8.59765625" style="78" customWidth="1"/>
    <col min="10764" max="10764" width="2.59765625" style="78" customWidth="1"/>
    <col min="10765" max="10765" width="8.59765625" style="78" customWidth="1"/>
    <col min="10766" max="10766" width="2.59765625" style="78" customWidth="1"/>
    <col min="10767" max="10767" width="8.59765625" style="78" customWidth="1"/>
    <col min="10768" max="10768" width="2.59765625" style="78" customWidth="1"/>
    <col min="10769" max="10769" width="8.59765625" style="78" customWidth="1"/>
    <col min="10770" max="10770" width="2.59765625" style="78" customWidth="1"/>
    <col min="10771" max="10771" width="8.59765625" style="78" customWidth="1"/>
    <col min="10772" max="10772" width="2.59765625" style="78" customWidth="1"/>
    <col min="10773" max="10773" width="8.59765625" style="78" customWidth="1"/>
    <col min="10774" max="10774" width="2.59765625" style="78" customWidth="1"/>
    <col min="10775" max="11013" width="9" style="78"/>
    <col min="11014" max="11015" width="1.59765625" style="78" customWidth="1"/>
    <col min="11016" max="11016" width="2.09765625" style="78" customWidth="1"/>
    <col min="11017" max="11017" width="10.59765625" style="78" customWidth="1"/>
    <col min="11018" max="11018" width="2.59765625" style="78" customWidth="1"/>
    <col min="11019" max="11019" width="8.59765625" style="78" customWidth="1"/>
    <col min="11020" max="11020" width="2.59765625" style="78" customWidth="1"/>
    <col min="11021" max="11021" width="8.59765625" style="78" customWidth="1"/>
    <col min="11022" max="11022" width="2.59765625" style="78" customWidth="1"/>
    <col min="11023" max="11023" width="8.59765625" style="78" customWidth="1"/>
    <col min="11024" max="11024" width="2.59765625" style="78" customWidth="1"/>
    <col min="11025" max="11025" width="8.59765625" style="78" customWidth="1"/>
    <col min="11026" max="11026" width="2.59765625" style="78" customWidth="1"/>
    <col min="11027" max="11027" width="8.59765625" style="78" customWidth="1"/>
    <col min="11028" max="11028" width="2.59765625" style="78" customWidth="1"/>
    <col min="11029" max="11029" width="8.59765625" style="78" customWidth="1"/>
    <col min="11030" max="11030" width="2.59765625" style="78" customWidth="1"/>
    <col min="11031" max="11269" width="9" style="78"/>
    <col min="11270" max="11271" width="1.59765625" style="78" customWidth="1"/>
    <col min="11272" max="11272" width="2.09765625" style="78" customWidth="1"/>
    <col min="11273" max="11273" width="10.59765625" style="78" customWidth="1"/>
    <col min="11274" max="11274" width="2.59765625" style="78" customWidth="1"/>
    <col min="11275" max="11275" width="8.59765625" style="78" customWidth="1"/>
    <col min="11276" max="11276" width="2.59765625" style="78" customWidth="1"/>
    <col min="11277" max="11277" width="8.59765625" style="78" customWidth="1"/>
    <col min="11278" max="11278" width="2.59765625" style="78" customWidth="1"/>
    <col min="11279" max="11279" width="8.59765625" style="78" customWidth="1"/>
    <col min="11280" max="11280" width="2.59765625" style="78" customWidth="1"/>
    <col min="11281" max="11281" width="8.59765625" style="78" customWidth="1"/>
    <col min="11282" max="11282" width="2.59765625" style="78" customWidth="1"/>
    <col min="11283" max="11283" width="8.59765625" style="78" customWidth="1"/>
    <col min="11284" max="11284" width="2.59765625" style="78" customWidth="1"/>
    <col min="11285" max="11285" width="8.59765625" style="78" customWidth="1"/>
    <col min="11286" max="11286" width="2.59765625" style="78" customWidth="1"/>
    <col min="11287" max="11525" width="9" style="78"/>
    <col min="11526" max="11527" width="1.59765625" style="78" customWidth="1"/>
    <col min="11528" max="11528" width="2.09765625" style="78" customWidth="1"/>
    <col min="11529" max="11529" width="10.59765625" style="78" customWidth="1"/>
    <col min="11530" max="11530" width="2.59765625" style="78" customWidth="1"/>
    <col min="11531" max="11531" width="8.59765625" style="78" customWidth="1"/>
    <col min="11532" max="11532" width="2.59765625" style="78" customWidth="1"/>
    <col min="11533" max="11533" width="8.59765625" style="78" customWidth="1"/>
    <col min="11534" max="11534" width="2.59765625" style="78" customWidth="1"/>
    <col min="11535" max="11535" width="8.59765625" style="78" customWidth="1"/>
    <col min="11536" max="11536" width="2.59765625" style="78" customWidth="1"/>
    <col min="11537" max="11537" width="8.59765625" style="78" customWidth="1"/>
    <col min="11538" max="11538" width="2.59765625" style="78" customWidth="1"/>
    <col min="11539" max="11539" width="8.59765625" style="78" customWidth="1"/>
    <col min="11540" max="11540" width="2.59765625" style="78" customWidth="1"/>
    <col min="11541" max="11541" width="8.59765625" style="78" customWidth="1"/>
    <col min="11542" max="11542" width="2.59765625" style="78" customWidth="1"/>
    <col min="11543" max="11781" width="9" style="78"/>
    <col min="11782" max="11783" width="1.59765625" style="78" customWidth="1"/>
    <col min="11784" max="11784" width="2.09765625" style="78" customWidth="1"/>
    <col min="11785" max="11785" width="10.59765625" style="78" customWidth="1"/>
    <col min="11786" max="11786" width="2.59765625" style="78" customWidth="1"/>
    <col min="11787" max="11787" width="8.59765625" style="78" customWidth="1"/>
    <col min="11788" max="11788" width="2.59765625" style="78" customWidth="1"/>
    <col min="11789" max="11789" width="8.59765625" style="78" customWidth="1"/>
    <col min="11790" max="11790" width="2.59765625" style="78" customWidth="1"/>
    <col min="11791" max="11791" width="8.59765625" style="78" customWidth="1"/>
    <col min="11792" max="11792" width="2.59765625" style="78" customWidth="1"/>
    <col min="11793" max="11793" width="8.59765625" style="78" customWidth="1"/>
    <col min="11794" max="11794" width="2.59765625" style="78" customWidth="1"/>
    <col min="11795" max="11795" width="8.59765625" style="78" customWidth="1"/>
    <col min="11796" max="11796" width="2.59765625" style="78" customWidth="1"/>
    <col min="11797" max="11797" width="8.59765625" style="78" customWidth="1"/>
    <col min="11798" max="11798" width="2.59765625" style="78" customWidth="1"/>
    <col min="11799" max="12037" width="9" style="78"/>
    <col min="12038" max="12039" width="1.59765625" style="78" customWidth="1"/>
    <col min="12040" max="12040" width="2.09765625" style="78" customWidth="1"/>
    <col min="12041" max="12041" width="10.59765625" style="78" customWidth="1"/>
    <col min="12042" max="12042" width="2.59765625" style="78" customWidth="1"/>
    <col min="12043" max="12043" width="8.59765625" style="78" customWidth="1"/>
    <col min="12044" max="12044" width="2.59765625" style="78" customWidth="1"/>
    <col min="12045" max="12045" width="8.59765625" style="78" customWidth="1"/>
    <col min="12046" max="12046" width="2.59765625" style="78" customWidth="1"/>
    <col min="12047" max="12047" width="8.59765625" style="78" customWidth="1"/>
    <col min="12048" max="12048" width="2.59765625" style="78" customWidth="1"/>
    <col min="12049" max="12049" width="8.59765625" style="78" customWidth="1"/>
    <col min="12050" max="12050" width="2.59765625" style="78" customWidth="1"/>
    <col min="12051" max="12051" width="8.59765625" style="78" customWidth="1"/>
    <col min="12052" max="12052" width="2.59765625" style="78" customWidth="1"/>
    <col min="12053" max="12053" width="8.59765625" style="78" customWidth="1"/>
    <col min="12054" max="12054" width="2.59765625" style="78" customWidth="1"/>
    <col min="12055" max="12293" width="9" style="78"/>
    <col min="12294" max="12295" width="1.59765625" style="78" customWidth="1"/>
    <col min="12296" max="12296" width="2.09765625" style="78" customWidth="1"/>
    <col min="12297" max="12297" width="10.59765625" style="78" customWidth="1"/>
    <col min="12298" max="12298" width="2.59765625" style="78" customWidth="1"/>
    <col min="12299" max="12299" width="8.59765625" style="78" customWidth="1"/>
    <col min="12300" max="12300" width="2.59765625" style="78" customWidth="1"/>
    <col min="12301" max="12301" width="8.59765625" style="78" customWidth="1"/>
    <col min="12302" max="12302" width="2.59765625" style="78" customWidth="1"/>
    <col min="12303" max="12303" width="8.59765625" style="78" customWidth="1"/>
    <col min="12304" max="12304" width="2.59765625" style="78" customWidth="1"/>
    <col min="12305" max="12305" width="8.59765625" style="78" customWidth="1"/>
    <col min="12306" max="12306" width="2.59765625" style="78" customWidth="1"/>
    <col min="12307" max="12307" width="8.59765625" style="78" customWidth="1"/>
    <col min="12308" max="12308" width="2.59765625" style="78" customWidth="1"/>
    <col min="12309" max="12309" width="8.59765625" style="78" customWidth="1"/>
    <col min="12310" max="12310" width="2.59765625" style="78" customWidth="1"/>
    <col min="12311" max="12549" width="9" style="78"/>
    <col min="12550" max="12551" width="1.59765625" style="78" customWidth="1"/>
    <col min="12552" max="12552" width="2.09765625" style="78" customWidth="1"/>
    <col min="12553" max="12553" width="10.59765625" style="78" customWidth="1"/>
    <col min="12554" max="12554" width="2.59765625" style="78" customWidth="1"/>
    <col min="12555" max="12555" width="8.59765625" style="78" customWidth="1"/>
    <col min="12556" max="12556" width="2.59765625" style="78" customWidth="1"/>
    <col min="12557" max="12557" width="8.59765625" style="78" customWidth="1"/>
    <col min="12558" max="12558" width="2.59765625" style="78" customWidth="1"/>
    <col min="12559" max="12559" width="8.59765625" style="78" customWidth="1"/>
    <col min="12560" max="12560" width="2.59765625" style="78" customWidth="1"/>
    <col min="12561" max="12561" width="8.59765625" style="78" customWidth="1"/>
    <col min="12562" max="12562" width="2.59765625" style="78" customWidth="1"/>
    <col min="12563" max="12563" width="8.59765625" style="78" customWidth="1"/>
    <col min="12564" max="12564" width="2.59765625" style="78" customWidth="1"/>
    <col min="12565" max="12565" width="8.59765625" style="78" customWidth="1"/>
    <col min="12566" max="12566" width="2.59765625" style="78" customWidth="1"/>
    <col min="12567" max="12805" width="9" style="78"/>
    <col min="12806" max="12807" width="1.59765625" style="78" customWidth="1"/>
    <col min="12808" max="12808" width="2.09765625" style="78" customWidth="1"/>
    <col min="12809" max="12809" width="10.59765625" style="78" customWidth="1"/>
    <col min="12810" max="12810" width="2.59765625" style="78" customWidth="1"/>
    <col min="12811" max="12811" width="8.59765625" style="78" customWidth="1"/>
    <col min="12812" max="12812" width="2.59765625" style="78" customWidth="1"/>
    <col min="12813" max="12813" width="8.59765625" style="78" customWidth="1"/>
    <col min="12814" max="12814" width="2.59765625" style="78" customWidth="1"/>
    <col min="12815" max="12815" width="8.59765625" style="78" customWidth="1"/>
    <col min="12816" max="12816" width="2.59765625" style="78" customWidth="1"/>
    <col min="12817" max="12817" width="8.59765625" style="78" customWidth="1"/>
    <col min="12818" max="12818" width="2.59765625" style="78" customWidth="1"/>
    <col min="12819" max="12819" width="8.59765625" style="78" customWidth="1"/>
    <col min="12820" max="12820" width="2.59765625" style="78" customWidth="1"/>
    <col min="12821" max="12821" width="8.59765625" style="78" customWidth="1"/>
    <col min="12822" max="12822" width="2.59765625" style="78" customWidth="1"/>
    <col min="12823" max="13061" width="9" style="78"/>
    <col min="13062" max="13063" width="1.59765625" style="78" customWidth="1"/>
    <col min="13064" max="13064" width="2.09765625" style="78" customWidth="1"/>
    <col min="13065" max="13065" width="10.59765625" style="78" customWidth="1"/>
    <col min="13066" max="13066" width="2.59765625" style="78" customWidth="1"/>
    <col min="13067" max="13067" width="8.59765625" style="78" customWidth="1"/>
    <col min="13068" max="13068" width="2.59765625" style="78" customWidth="1"/>
    <col min="13069" max="13069" width="8.59765625" style="78" customWidth="1"/>
    <col min="13070" max="13070" width="2.59765625" style="78" customWidth="1"/>
    <col min="13071" max="13071" width="8.59765625" style="78" customWidth="1"/>
    <col min="13072" max="13072" width="2.59765625" style="78" customWidth="1"/>
    <col min="13073" max="13073" width="8.59765625" style="78" customWidth="1"/>
    <col min="13074" max="13074" width="2.59765625" style="78" customWidth="1"/>
    <col min="13075" max="13075" width="8.59765625" style="78" customWidth="1"/>
    <col min="13076" max="13076" width="2.59765625" style="78" customWidth="1"/>
    <col min="13077" max="13077" width="8.59765625" style="78" customWidth="1"/>
    <col min="13078" max="13078" width="2.59765625" style="78" customWidth="1"/>
    <col min="13079" max="13317" width="9" style="78"/>
    <col min="13318" max="13319" width="1.59765625" style="78" customWidth="1"/>
    <col min="13320" max="13320" width="2.09765625" style="78" customWidth="1"/>
    <col min="13321" max="13321" width="10.59765625" style="78" customWidth="1"/>
    <col min="13322" max="13322" width="2.59765625" style="78" customWidth="1"/>
    <col min="13323" max="13323" width="8.59765625" style="78" customWidth="1"/>
    <col min="13324" max="13324" width="2.59765625" style="78" customWidth="1"/>
    <col min="13325" max="13325" width="8.59765625" style="78" customWidth="1"/>
    <col min="13326" max="13326" width="2.59765625" style="78" customWidth="1"/>
    <col min="13327" max="13327" width="8.59765625" style="78" customWidth="1"/>
    <col min="13328" max="13328" width="2.59765625" style="78" customWidth="1"/>
    <col min="13329" max="13329" width="8.59765625" style="78" customWidth="1"/>
    <col min="13330" max="13330" width="2.59765625" style="78" customWidth="1"/>
    <col min="13331" max="13331" width="8.59765625" style="78" customWidth="1"/>
    <col min="13332" max="13332" width="2.59765625" style="78" customWidth="1"/>
    <col min="13333" max="13333" width="8.59765625" style="78" customWidth="1"/>
    <col min="13334" max="13334" width="2.59765625" style="78" customWidth="1"/>
    <col min="13335" max="13573" width="9" style="78"/>
    <col min="13574" max="13575" width="1.59765625" style="78" customWidth="1"/>
    <col min="13576" max="13576" width="2.09765625" style="78" customWidth="1"/>
    <col min="13577" max="13577" width="10.59765625" style="78" customWidth="1"/>
    <col min="13578" max="13578" width="2.59765625" style="78" customWidth="1"/>
    <col min="13579" max="13579" width="8.59765625" style="78" customWidth="1"/>
    <col min="13580" max="13580" width="2.59765625" style="78" customWidth="1"/>
    <col min="13581" max="13581" width="8.59765625" style="78" customWidth="1"/>
    <col min="13582" max="13582" width="2.59765625" style="78" customWidth="1"/>
    <col min="13583" max="13583" width="8.59765625" style="78" customWidth="1"/>
    <col min="13584" max="13584" width="2.59765625" style="78" customWidth="1"/>
    <col min="13585" max="13585" width="8.59765625" style="78" customWidth="1"/>
    <col min="13586" max="13586" width="2.59765625" style="78" customWidth="1"/>
    <col min="13587" max="13587" width="8.59765625" style="78" customWidth="1"/>
    <col min="13588" max="13588" width="2.59765625" style="78" customWidth="1"/>
    <col min="13589" max="13589" width="8.59765625" style="78" customWidth="1"/>
    <col min="13590" max="13590" width="2.59765625" style="78" customWidth="1"/>
    <col min="13591" max="13829" width="9" style="78"/>
    <col min="13830" max="13831" width="1.59765625" style="78" customWidth="1"/>
    <col min="13832" max="13832" width="2.09765625" style="78" customWidth="1"/>
    <col min="13833" max="13833" width="10.59765625" style="78" customWidth="1"/>
    <col min="13834" max="13834" width="2.59765625" style="78" customWidth="1"/>
    <col min="13835" max="13835" width="8.59765625" style="78" customWidth="1"/>
    <col min="13836" max="13836" width="2.59765625" style="78" customWidth="1"/>
    <col min="13837" max="13837" width="8.59765625" style="78" customWidth="1"/>
    <col min="13838" max="13838" width="2.59765625" style="78" customWidth="1"/>
    <col min="13839" max="13839" width="8.59765625" style="78" customWidth="1"/>
    <col min="13840" max="13840" width="2.59765625" style="78" customWidth="1"/>
    <col min="13841" max="13841" width="8.59765625" style="78" customWidth="1"/>
    <col min="13842" max="13842" width="2.59765625" style="78" customWidth="1"/>
    <col min="13843" max="13843" width="8.59765625" style="78" customWidth="1"/>
    <col min="13844" max="13844" width="2.59765625" style="78" customWidth="1"/>
    <col min="13845" max="13845" width="8.59765625" style="78" customWidth="1"/>
    <col min="13846" max="13846" width="2.59765625" style="78" customWidth="1"/>
    <col min="13847" max="14085" width="9" style="78"/>
    <col min="14086" max="14087" width="1.59765625" style="78" customWidth="1"/>
    <col min="14088" max="14088" width="2.09765625" style="78" customWidth="1"/>
    <col min="14089" max="14089" width="10.59765625" style="78" customWidth="1"/>
    <col min="14090" max="14090" width="2.59765625" style="78" customWidth="1"/>
    <col min="14091" max="14091" width="8.59765625" style="78" customWidth="1"/>
    <col min="14092" max="14092" width="2.59765625" style="78" customWidth="1"/>
    <col min="14093" max="14093" width="8.59765625" style="78" customWidth="1"/>
    <col min="14094" max="14094" width="2.59765625" style="78" customWidth="1"/>
    <col min="14095" max="14095" width="8.59765625" style="78" customWidth="1"/>
    <col min="14096" max="14096" width="2.59765625" style="78" customWidth="1"/>
    <col min="14097" max="14097" width="8.59765625" style="78" customWidth="1"/>
    <col min="14098" max="14098" width="2.59765625" style="78" customWidth="1"/>
    <col min="14099" max="14099" width="8.59765625" style="78" customWidth="1"/>
    <col min="14100" max="14100" width="2.59765625" style="78" customWidth="1"/>
    <col min="14101" max="14101" width="8.59765625" style="78" customWidth="1"/>
    <col min="14102" max="14102" width="2.59765625" style="78" customWidth="1"/>
    <col min="14103" max="14341" width="9" style="78"/>
    <col min="14342" max="14343" width="1.59765625" style="78" customWidth="1"/>
    <col min="14344" max="14344" width="2.09765625" style="78" customWidth="1"/>
    <col min="14345" max="14345" width="10.59765625" style="78" customWidth="1"/>
    <col min="14346" max="14346" width="2.59765625" style="78" customWidth="1"/>
    <col min="14347" max="14347" width="8.59765625" style="78" customWidth="1"/>
    <col min="14348" max="14348" width="2.59765625" style="78" customWidth="1"/>
    <col min="14349" max="14349" width="8.59765625" style="78" customWidth="1"/>
    <col min="14350" max="14350" width="2.59765625" style="78" customWidth="1"/>
    <col min="14351" max="14351" width="8.59765625" style="78" customWidth="1"/>
    <col min="14352" max="14352" width="2.59765625" style="78" customWidth="1"/>
    <col min="14353" max="14353" width="8.59765625" style="78" customWidth="1"/>
    <col min="14354" max="14354" width="2.59765625" style="78" customWidth="1"/>
    <col min="14355" max="14355" width="8.59765625" style="78" customWidth="1"/>
    <col min="14356" max="14356" width="2.59765625" style="78" customWidth="1"/>
    <col min="14357" max="14357" width="8.59765625" style="78" customWidth="1"/>
    <col min="14358" max="14358" width="2.59765625" style="78" customWidth="1"/>
    <col min="14359" max="14597" width="9" style="78"/>
    <col min="14598" max="14599" width="1.59765625" style="78" customWidth="1"/>
    <col min="14600" max="14600" width="2.09765625" style="78" customWidth="1"/>
    <col min="14601" max="14601" width="10.59765625" style="78" customWidth="1"/>
    <col min="14602" max="14602" width="2.59765625" style="78" customWidth="1"/>
    <col min="14603" max="14603" width="8.59765625" style="78" customWidth="1"/>
    <col min="14604" max="14604" width="2.59765625" style="78" customWidth="1"/>
    <col min="14605" max="14605" width="8.59765625" style="78" customWidth="1"/>
    <col min="14606" max="14606" width="2.59765625" style="78" customWidth="1"/>
    <col min="14607" max="14607" width="8.59765625" style="78" customWidth="1"/>
    <col min="14608" max="14608" width="2.59765625" style="78" customWidth="1"/>
    <col min="14609" max="14609" width="8.59765625" style="78" customWidth="1"/>
    <col min="14610" max="14610" width="2.59765625" style="78" customWidth="1"/>
    <col min="14611" max="14611" width="8.59765625" style="78" customWidth="1"/>
    <col min="14612" max="14612" width="2.59765625" style="78" customWidth="1"/>
    <col min="14613" max="14613" width="8.59765625" style="78" customWidth="1"/>
    <col min="14614" max="14614" width="2.59765625" style="78" customWidth="1"/>
    <col min="14615" max="14853" width="9" style="78"/>
    <col min="14854" max="14855" width="1.59765625" style="78" customWidth="1"/>
    <col min="14856" max="14856" width="2.09765625" style="78" customWidth="1"/>
    <col min="14857" max="14857" width="10.59765625" style="78" customWidth="1"/>
    <col min="14858" max="14858" width="2.59765625" style="78" customWidth="1"/>
    <col min="14859" max="14859" width="8.59765625" style="78" customWidth="1"/>
    <col min="14860" max="14860" width="2.59765625" style="78" customWidth="1"/>
    <col min="14861" max="14861" width="8.59765625" style="78" customWidth="1"/>
    <col min="14862" max="14862" width="2.59765625" style="78" customWidth="1"/>
    <col min="14863" max="14863" width="8.59765625" style="78" customWidth="1"/>
    <col min="14864" max="14864" width="2.59765625" style="78" customWidth="1"/>
    <col min="14865" max="14865" width="8.59765625" style="78" customWidth="1"/>
    <col min="14866" max="14866" width="2.59765625" style="78" customWidth="1"/>
    <col min="14867" max="14867" width="8.59765625" style="78" customWidth="1"/>
    <col min="14868" max="14868" width="2.59765625" style="78" customWidth="1"/>
    <col min="14869" max="14869" width="8.59765625" style="78" customWidth="1"/>
    <col min="14870" max="14870" width="2.59765625" style="78" customWidth="1"/>
    <col min="14871" max="15109" width="9" style="78"/>
    <col min="15110" max="15111" width="1.59765625" style="78" customWidth="1"/>
    <col min="15112" max="15112" width="2.09765625" style="78" customWidth="1"/>
    <col min="15113" max="15113" width="10.59765625" style="78" customWidth="1"/>
    <col min="15114" max="15114" width="2.59765625" style="78" customWidth="1"/>
    <col min="15115" max="15115" width="8.59765625" style="78" customWidth="1"/>
    <col min="15116" max="15116" width="2.59765625" style="78" customWidth="1"/>
    <col min="15117" max="15117" width="8.59765625" style="78" customWidth="1"/>
    <col min="15118" max="15118" width="2.59765625" style="78" customWidth="1"/>
    <col min="15119" max="15119" width="8.59765625" style="78" customWidth="1"/>
    <col min="15120" max="15120" width="2.59765625" style="78" customWidth="1"/>
    <col min="15121" max="15121" width="8.59765625" style="78" customWidth="1"/>
    <col min="15122" max="15122" width="2.59765625" style="78" customWidth="1"/>
    <col min="15123" max="15123" width="8.59765625" style="78" customWidth="1"/>
    <col min="15124" max="15124" width="2.59765625" style="78" customWidth="1"/>
    <col min="15125" max="15125" width="8.59765625" style="78" customWidth="1"/>
    <col min="15126" max="15126" width="2.59765625" style="78" customWidth="1"/>
    <col min="15127" max="15365" width="9" style="78"/>
    <col min="15366" max="15367" width="1.59765625" style="78" customWidth="1"/>
    <col min="15368" max="15368" width="2.09765625" style="78" customWidth="1"/>
    <col min="15369" max="15369" width="10.59765625" style="78" customWidth="1"/>
    <col min="15370" max="15370" width="2.59765625" style="78" customWidth="1"/>
    <col min="15371" max="15371" width="8.59765625" style="78" customWidth="1"/>
    <col min="15372" max="15372" width="2.59765625" style="78" customWidth="1"/>
    <col min="15373" max="15373" width="8.59765625" style="78" customWidth="1"/>
    <col min="15374" max="15374" width="2.59765625" style="78" customWidth="1"/>
    <col min="15375" max="15375" width="8.59765625" style="78" customWidth="1"/>
    <col min="15376" max="15376" width="2.59765625" style="78" customWidth="1"/>
    <col min="15377" max="15377" width="8.59765625" style="78" customWidth="1"/>
    <col min="15378" max="15378" width="2.59765625" style="78" customWidth="1"/>
    <col min="15379" max="15379" width="8.59765625" style="78" customWidth="1"/>
    <col min="15380" max="15380" width="2.59765625" style="78" customWidth="1"/>
    <col min="15381" max="15381" width="8.59765625" style="78" customWidth="1"/>
    <col min="15382" max="15382" width="2.59765625" style="78" customWidth="1"/>
    <col min="15383" max="15621" width="9" style="78"/>
    <col min="15622" max="15623" width="1.59765625" style="78" customWidth="1"/>
    <col min="15624" max="15624" width="2.09765625" style="78" customWidth="1"/>
    <col min="15625" max="15625" width="10.59765625" style="78" customWidth="1"/>
    <col min="15626" max="15626" width="2.59765625" style="78" customWidth="1"/>
    <col min="15627" max="15627" width="8.59765625" style="78" customWidth="1"/>
    <col min="15628" max="15628" width="2.59765625" style="78" customWidth="1"/>
    <col min="15629" max="15629" width="8.59765625" style="78" customWidth="1"/>
    <col min="15630" max="15630" width="2.59765625" style="78" customWidth="1"/>
    <col min="15631" max="15631" width="8.59765625" style="78" customWidth="1"/>
    <col min="15632" max="15632" width="2.59765625" style="78" customWidth="1"/>
    <col min="15633" max="15633" width="8.59765625" style="78" customWidth="1"/>
    <col min="15634" max="15634" width="2.59765625" style="78" customWidth="1"/>
    <col min="15635" max="15635" width="8.59765625" style="78" customWidth="1"/>
    <col min="15636" max="15636" width="2.59765625" style="78" customWidth="1"/>
    <col min="15637" max="15637" width="8.59765625" style="78" customWidth="1"/>
    <col min="15638" max="15638" width="2.59765625" style="78" customWidth="1"/>
    <col min="15639" max="15877" width="9" style="78"/>
    <col min="15878" max="15879" width="1.59765625" style="78" customWidth="1"/>
    <col min="15880" max="15880" width="2.09765625" style="78" customWidth="1"/>
    <col min="15881" max="15881" width="10.59765625" style="78" customWidth="1"/>
    <col min="15882" max="15882" width="2.59765625" style="78" customWidth="1"/>
    <col min="15883" max="15883" width="8.59765625" style="78" customWidth="1"/>
    <col min="15884" max="15884" width="2.59765625" style="78" customWidth="1"/>
    <col min="15885" max="15885" width="8.59765625" style="78" customWidth="1"/>
    <col min="15886" max="15886" width="2.59765625" style="78" customWidth="1"/>
    <col min="15887" max="15887" width="8.59765625" style="78" customWidth="1"/>
    <col min="15888" max="15888" width="2.59765625" style="78" customWidth="1"/>
    <col min="15889" max="15889" width="8.59765625" style="78" customWidth="1"/>
    <col min="15890" max="15890" width="2.59765625" style="78" customWidth="1"/>
    <col min="15891" max="15891" width="8.59765625" style="78" customWidth="1"/>
    <col min="15892" max="15892" width="2.59765625" style="78" customWidth="1"/>
    <col min="15893" max="15893" width="8.59765625" style="78" customWidth="1"/>
    <col min="15894" max="15894" width="2.59765625" style="78" customWidth="1"/>
    <col min="15895" max="16133" width="9" style="78"/>
    <col min="16134" max="16135" width="1.59765625" style="78" customWidth="1"/>
    <col min="16136" max="16136" width="2.09765625" style="78" customWidth="1"/>
    <col min="16137" max="16137" width="10.59765625" style="78" customWidth="1"/>
    <col min="16138" max="16138" width="2.59765625" style="78" customWidth="1"/>
    <col min="16139" max="16139" width="8.59765625" style="78" customWidth="1"/>
    <col min="16140" max="16140" width="2.59765625" style="78" customWidth="1"/>
    <col min="16141" max="16141" width="8.59765625" style="78" customWidth="1"/>
    <col min="16142" max="16142" width="2.59765625" style="78" customWidth="1"/>
    <col min="16143" max="16143" width="8.59765625" style="78" customWidth="1"/>
    <col min="16144" max="16144" width="2.59765625" style="78" customWidth="1"/>
    <col min="16145" max="16145" width="8.59765625" style="78" customWidth="1"/>
    <col min="16146" max="16146" width="2.59765625" style="78" customWidth="1"/>
    <col min="16147" max="16147" width="8.59765625" style="78" customWidth="1"/>
    <col min="16148" max="16148" width="2.59765625" style="78" customWidth="1"/>
    <col min="16149" max="16149" width="8.59765625" style="78" customWidth="1"/>
    <col min="16150" max="16150" width="2.59765625" style="78" customWidth="1"/>
    <col min="16151" max="16384" width="9" style="78"/>
  </cols>
  <sheetData>
    <row r="1" spans="1:22" s="126" customFormat="1" ht="21" x14ac:dyDescent="0.45">
      <c r="A1" s="462" t="s">
        <v>612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4" t="s">
        <v>613</v>
      </c>
      <c r="M1" s="464"/>
      <c r="N1" s="464"/>
      <c r="O1" s="464"/>
      <c r="P1" s="464"/>
      <c r="Q1" s="464"/>
      <c r="R1" s="464"/>
      <c r="S1" s="464"/>
      <c r="T1" s="464"/>
      <c r="U1" s="464"/>
      <c r="V1" s="464"/>
    </row>
    <row r="2" spans="1:22" s="126" customFormat="1" ht="7.5" customHeight="1" x14ac:dyDescent="0.45">
      <c r="A2" s="208"/>
      <c r="B2" s="208"/>
      <c r="C2" s="204"/>
      <c r="D2" s="198"/>
      <c r="E2" s="208"/>
      <c r="F2" s="211"/>
      <c r="G2" s="211"/>
      <c r="H2" s="62"/>
      <c r="I2" s="211"/>
      <c r="J2" s="211"/>
      <c r="K2" s="62"/>
      <c r="L2" s="208"/>
      <c r="M2" s="208"/>
      <c r="N2" s="204"/>
      <c r="O2" s="198"/>
      <c r="P2" s="208"/>
      <c r="Q2" s="211"/>
      <c r="R2" s="211"/>
      <c r="S2" s="62"/>
      <c r="T2" s="211"/>
      <c r="U2" s="211"/>
      <c r="V2" s="62"/>
    </row>
    <row r="3" spans="1:22" s="126" customFormat="1" ht="15" customHeight="1" x14ac:dyDescent="0.45">
      <c r="A3" s="32"/>
      <c r="B3" s="22"/>
      <c r="C3" s="206"/>
      <c r="D3" s="44"/>
      <c r="E3" s="22"/>
      <c r="F3" s="213"/>
      <c r="G3" s="213"/>
      <c r="H3" s="45"/>
      <c r="I3" s="213"/>
      <c r="J3" s="213"/>
      <c r="K3" s="45"/>
      <c r="L3" s="32"/>
      <c r="M3" s="24"/>
      <c r="N3" s="219"/>
      <c r="O3" s="220"/>
      <c r="P3" s="22"/>
      <c r="Q3" s="213"/>
      <c r="R3" s="213"/>
      <c r="S3" s="45"/>
      <c r="T3" s="213"/>
      <c r="U3" s="213"/>
      <c r="V3" s="45"/>
    </row>
    <row r="4" spans="1:22" ht="15" customHeight="1" x14ac:dyDescent="0.45">
      <c r="B4" s="662" t="s">
        <v>473</v>
      </c>
      <c r="C4" s="666"/>
      <c r="D4" s="666"/>
      <c r="E4" s="183"/>
      <c r="F4" s="627" t="s">
        <v>474</v>
      </c>
      <c r="G4" s="626"/>
      <c r="H4" s="626"/>
      <c r="I4" s="627" t="s">
        <v>475</v>
      </c>
      <c r="J4" s="626"/>
      <c r="K4" s="626"/>
      <c r="M4" s="473" t="s">
        <v>473</v>
      </c>
      <c r="N4" s="664"/>
      <c r="O4" s="664"/>
      <c r="P4" s="47"/>
      <c r="Q4" s="627" t="s">
        <v>474</v>
      </c>
      <c r="R4" s="626"/>
      <c r="S4" s="626"/>
      <c r="T4" s="654" t="s">
        <v>603</v>
      </c>
      <c r="U4" s="655"/>
      <c r="V4" s="655"/>
    </row>
    <row r="5" spans="1:22" ht="15" customHeight="1" x14ac:dyDescent="0.45">
      <c r="A5" s="175"/>
      <c r="B5" s="667"/>
      <c r="C5" s="667"/>
      <c r="D5" s="667"/>
      <c r="E5" s="184"/>
      <c r="F5" s="323" t="s">
        <v>476</v>
      </c>
      <c r="G5" s="321" t="s">
        <v>477</v>
      </c>
      <c r="H5" s="322" t="s">
        <v>478</v>
      </c>
      <c r="I5" s="323" t="s">
        <v>476</v>
      </c>
      <c r="J5" s="321" t="s">
        <v>477</v>
      </c>
      <c r="K5" s="324" t="s">
        <v>478</v>
      </c>
      <c r="L5" s="190"/>
      <c r="M5" s="665"/>
      <c r="N5" s="665"/>
      <c r="O5" s="665"/>
      <c r="P5" s="48"/>
      <c r="Q5" s="323" t="s">
        <v>476</v>
      </c>
      <c r="R5" s="321" t="s">
        <v>477</v>
      </c>
      <c r="S5" s="322" t="s">
        <v>478</v>
      </c>
      <c r="T5" s="309" t="s">
        <v>476</v>
      </c>
      <c r="U5" s="328" t="s">
        <v>477</v>
      </c>
      <c r="V5" s="329" t="s">
        <v>478</v>
      </c>
    </row>
    <row r="6" spans="1:22" ht="6.75" customHeight="1" x14ac:dyDescent="0.45">
      <c r="A6" s="85"/>
      <c r="B6" s="137"/>
      <c r="C6" s="138"/>
      <c r="D6" s="138"/>
      <c r="E6" s="185"/>
      <c r="F6" s="85"/>
      <c r="G6" s="103"/>
      <c r="H6" s="104"/>
      <c r="I6" s="85"/>
      <c r="J6" s="103"/>
      <c r="K6" s="104"/>
      <c r="L6" s="128"/>
      <c r="M6" s="19"/>
      <c r="N6" s="143"/>
      <c r="O6" s="143"/>
      <c r="P6" s="265"/>
      <c r="Q6" s="85"/>
      <c r="R6" s="103"/>
      <c r="S6" s="104"/>
      <c r="T6" s="128"/>
      <c r="U6" s="130"/>
      <c r="V6" s="62"/>
    </row>
    <row r="7" spans="1:22" ht="19.5" customHeight="1" x14ac:dyDescent="0.45">
      <c r="A7" s="85"/>
      <c r="B7" s="137"/>
      <c r="C7" s="634" t="s">
        <v>251</v>
      </c>
      <c r="D7" s="634"/>
      <c r="E7" s="185"/>
      <c r="F7" s="222">
        <v>31</v>
      </c>
      <c r="G7" s="222">
        <v>31</v>
      </c>
      <c r="H7" s="222" t="s">
        <v>674</v>
      </c>
      <c r="I7" s="223">
        <f t="shared" ref="I7:I40" si="0">SUM(J7:K7)</f>
        <v>19</v>
      </c>
      <c r="J7" s="222">
        <v>18</v>
      </c>
      <c r="K7" s="223">
        <v>1</v>
      </c>
      <c r="M7" s="656" t="s">
        <v>541</v>
      </c>
      <c r="N7" s="656"/>
      <c r="O7" s="656"/>
      <c r="P7" s="209"/>
      <c r="Q7" s="222">
        <v>321</v>
      </c>
      <c r="R7" s="222">
        <v>306</v>
      </c>
      <c r="S7" s="222">
        <v>15</v>
      </c>
      <c r="T7" s="222">
        <f t="shared" ref="T7:T25" si="1">SUM(U7:V7)</f>
        <v>401</v>
      </c>
      <c r="U7" s="225">
        <v>391</v>
      </c>
      <c r="V7" s="225">
        <v>10</v>
      </c>
    </row>
    <row r="8" spans="1:22" ht="19.5" customHeight="1" x14ac:dyDescent="0.45">
      <c r="A8" s="85"/>
      <c r="B8" s="137"/>
      <c r="C8" s="634" t="s">
        <v>252</v>
      </c>
      <c r="D8" s="634"/>
      <c r="E8" s="185"/>
      <c r="F8" s="222">
        <v>4466</v>
      </c>
      <c r="G8" s="222">
        <v>3154</v>
      </c>
      <c r="H8" s="222">
        <v>1312</v>
      </c>
      <c r="I8" s="223">
        <f t="shared" si="0"/>
        <v>4155</v>
      </c>
      <c r="J8" s="222">
        <v>3196</v>
      </c>
      <c r="K8" s="222">
        <v>959</v>
      </c>
      <c r="M8" s="19"/>
      <c r="N8" s="473" t="s">
        <v>542</v>
      </c>
      <c r="O8" s="473"/>
      <c r="P8" s="224"/>
      <c r="Q8" s="222">
        <v>149</v>
      </c>
      <c r="R8" s="222">
        <v>141</v>
      </c>
      <c r="S8" s="222">
        <v>8</v>
      </c>
      <c r="T8" s="222">
        <f t="shared" si="1"/>
        <v>169</v>
      </c>
      <c r="U8" s="223">
        <v>164</v>
      </c>
      <c r="V8" s="225">
        <v>5</v>
      </c>
    </row>
    <row r="9" spans="1:22" ht="19.5" customHeight="1" x14ac:dyDescent="0.45">
      <c r="A9" s="85"/>
      <c r="B9" s="137"/>
      <c r="C9" s="634" t="s">
        <v>254</v>
      </c>
      <c r="D9" s="634"/>
      <c r="E9" s="185"/>
      <c r="F9" s="222">
        <v>942</v>
      </c>
      <c r="G9" s="222">
        <v>717</v>
      </c>
      <c r="H9" s="222">
        <v>225</v>
      </c>
      <c r="I9" s="223">
        <f t="shared" si="0"/>
        <v>890</v>
      </c>
      <c r="J9" s="222">
        <v>722</v>
      </c>
      <c r="K9" s="222">
        <v>168</v>
      </c>
      <c r="O9" s="145" t="s">
        <v>543</v>
      </c>
      <c r="P9" s="209"/>
      <c r="Q9" s="222">
        <v>8</v>
      </c>
      <c r="R9" s="222">
        <v>7</v>
      </c>
      <c r="S9" s="222">
        <v>1</v>
      </c>
      <c r="T9" s="222">
        <f t="shared" si="1"/>
        <v>9</v>
      </c>
      <c r="U9" s="223">
        <v>9</v>
      </c>
      <c r="V9" s="221" t="s">
        <v>42</v>
      </c>
    </row>
    <row r="10" spans="1:22" ht="19.5" customHeight="1" x14ac:dyDescent="0.45">
      <c r="A10" s="85"/>
      <c r="B10" s="137"/>
      <c r="C10" s="634" t="s">
        <v>255</v>
      </c>
      <c r="D10" s="634"/>
      <c r="E10" s="185"/>
      <c r="F10" s="222">
        <v>15</v>
      </c>
      <c r="G10" s="222">
        <v>14</v>
      </c>
      <c r="H10" s="222">
        <v>1</v>
      </c>
      <c r="I10" s="223">
        <f t="shared" si="0"/>
        <v>13</v>
      </c>
      <c r="J10" s="222">
        <v>11</v>
      </c>
      <c r="K10" s="223">
        <v>2</v>
      </c>
      <c r="O10" s="136" t="s">
        <v>545</v>
      </c>
      <c r="P10" s="209"/>
      <c r="Q10" s="222">
        <v>10</v>
      </c>
      <c r="R10" s="222">
        <v>9</v>
      </c>
      <c r="S10" s="222">
        <v>1</v>
      </c>
      <c r="T10" s="222">
        <f t="shared" si="1"/>
        <v>8</v>
      </c>
      <c r="U10" s="222">
        <v>8</v>
      </c>
      <c r="V10" s="221" t="s">
        <v>42</v>
      </c>
    </row>
    <row r="11" spans="1:22" ht="19.5" customHeight="1" x14ac:dyDescent="0.45">
      <c r="C11" s="663" t="s">
        <v>593</v>
      </c>
      <c r="D11" s="663"/>
      <c r="E11" s="179"/>
      <c r="F11" s="222">
        <v>368</v>
      </c>
      <c r="G11" s="222">
        <v>316</v>
      </c>
      <c r="H11" s="222">
        <v>52</v>
      </c>
      <c r="I11" s="223">
        <f t="shared" si="0"/>
        <v>368</v>
      </c>
      <c r="J11" s="223">
        <v>319</v>
      </c>
      <c r="K11" s="223">
        <v>49</v>
      </c>
      <c r="O11" s="145" t="s">
        <v>546</v>
      </c>
      <c r="P11" s="209"/>
      <c r="Q11" s="222">
        <v>15</v>
      </c>
      <c r="R11" s="222">
        <v>15</v>
      </c>
      <c r="S11" s="222" t="s">
        <v>42</v>
      </c>
      <c r="T11" s="222">
        <f t="shared" si="1"/>
        <v>15</v>
      </c>
      <c r="U11" s="223">
        <v>14</v>
      </c>
      <c r="V11" s="221">
        <v>1</v>
      </c>
    </row>
    <row r="12" spans="1:22" ht="19.5" customHeight="1" x14ac:dyDescent="0.45">
      <c r="C12" s="663" t="s">
        <v>594</v>
      </c>
      <c r="D12" s="663"/>
      <c r="E12" s="179"/>
      <c r="F12" s="222">
        <v>11</v>
      </c>
      <c r="G12" s="222">
        <v>10</v>
      </c>
      <c r="H12" s="222">
        <v>1</v>
      </c>
      <c r="I12" s="223">
        <f t="shared" si="0"/>
        <v>12</v>
      </c>
      <c r="J12" s="223">
        <v>12</v>
      </c>
      <c r="K12" s="222" t="s">
        <v>42</v>
      </c>
      <c r="O12" s="136" t="s">
        <v>604</v>
      </c>
      <c r="P12" s="209"/>
      <c r="Q12" s="222">
        <v>10</v>
      </c>
      <c r="R12" s="222">
        <v>10</v>
      </c>
      <c r="S12" s="222" t="s">
        <v>42</v>
      </c>
      <c r="T12" s="222">
        <f t="shared" si="1"/>
        <v>6</v>
      </c>
      <c r="U12" s="222">
        <v>6</v>
      </c>
      <c r="V12" s="221" t="s">
        <v>42</v>
      </c>
    </row>
    <row r="13" spans="1:22" ht="19.5" customHeight="1" x14ac:dyDescent="0.45">
      <c r="A13" s="85"/>
      <c r="B13" s="137"/>
      <c r="C13" s="634" t="s">
        <v>258</v>
      </c>
      <c r="D13" s="634"/>
      <c r="E13" s="179"/>
      <c r="F13" s="222">
        <v>88</v>
      </c>
      <c r="G13" s="222">
        <v>75</v>
      </c>
      <c r="H13" s="222">
        <v>13</v>
      </c>
      <c r="I13" s="223">
        <f t="shared" si="0"/>
        <v>96</v>
      </c>
      <c r="J13" s="223">
        <v>93</v>
      </c>
      <c r="K13" s="223">
        <v>3</v>
      </c>
      <c r="O13" s="136" t="s">
        <v>549</v>
      </c>
      <c r="P13" s="209"/>
      <c r="Q13" s="222">
        <v>11</v>
      </c>
      <c r="R13" s="222">
        <v>11</v>
      </c>
      <c r="S13" s="222" t="s">
        <v>42</v>
      </c>
      <c r="T13" s="222">
        <f t="shared" si="1"/>
        <v>16</v>
      </c>
      <c r="U13" s="223">
        <v>16</v>
      </c>
      <c r="V13" s="221" t="s">
        <v>42</v>
      </c>
    </row>
    <row r="14" spans="1:22" ht="19.5" customHeight="1" x14ac:dyDescent="0.45">
      <c r="B14" s="137"/>
      <c r="C14" s="634" t="s">
        <v>595</v>
      </c>
      <c r="D14" s="634"/>
      <c r="E14" s="179"/>
      <c r="F14" s="222">
        <v>136</v>
      </c>
      <c r="G14" s="222">
        <v>132</v>
      </c>
      <c r="H14" s="222">
        <v>4</v>
      </c>
      <c r="I14" s="223">
        <f t="shared" si="0"/>
        <v>105</v>
      </c>
      <c r="J14" s="223">
        <v>102</v>
      </c>
      <c r="K14" s="223">
        <v>3</v>
      </c>
      <c r="O14" s="136" t="s">
        <v>550</v>
      </c>
      <c r="P14" s="209"/>
      <c r="Q14" s="222">
        <v>17</v>
      </c>
      <c r="R14" s="222">
        <v>17</v>
      </c>
      <c r="S14" s="222" t="s">
        <v>42</v>
      </c>
      <c r="T14" s="222">
        <f t="shared" si="1"/>
        <v>18</v>
      </c>
      <c r="U14" s="223">
        <v>18</v>
      </c>
      <c r="V14" s="221" t="s">
        <v>42</v>
      </c>
    </row>
    <row r="15" spans="1:22" ht="19.5" customHeight="1" x14ac:dyDescent="0.45">
      <c r="B15" s="137"/>
      <c r="C15" s="662" t="s">
        <v>514</v>
      </c>
      <c r="D15" s="662"/>
      <c r="E15" s="186"/>
      <c r="F15" s="222">
        <v>524</v>
      </c>
      <c r="G15" s="222">
        <v>429</v>
      </c>
      <c r="H15" s="222">
        <v>95</v>
      </c>
      <c r="I15" s="223">
        <f t="shared" si="0"/>
        <v>506</v>
      </c>
      <c r="J15" s="223">
        <v>427</v>
      </c>
      <c r="K15" s="223">
        <v>79</v>
      </c>
      <c r="O15" s="136" t="s">
        <v>551</v>
      </c>
      <c r="P15" s="209"/>
      <c r="Q15" s="222">
        <v>24</v>
      </c>
      <c r="R15" s="222">
        <v>23</v>
      </c>
      <c r="S15" s="222">
        <v>1</v>
      </c>
      <c r="T15" s="222">
        <f t="shared" si="1"/>
        <v>46</v>
      </c>
      <c r="U15" s="223">
        <v>44</v>
      </c>
      <c r="V15" s="225">
        <v>2</v>
      </c>
    </row>
    <row r="16" spans="1:22" ht="19.5" customHeight="1" x14ac:dyDescent="0.45">
      <c r="C16" s="663" t="s">
        <v>515</v>
      </c>
      <c r="D16" s="663"/>
      <c r="E16" s="179"/>
      <c r="F16" s="222">
        <v>74</v>
      </c>
      <c r="G16" s="222">
        <v>72</v>
      </c>
      <c r="H16" s="222">
        <v>2</v>
      </c>
      <c r="I16" s="223">
        <f t="shared" si="0"/>
        <v>77</v>
      </c>
      <c r="J16" s="223">
        <v>75</v>
      </c>
      <c r="K16" s="223">
        <v>2</v>
      </c>
      <c r="O16" s="136" t="s">
        <v>605</v>
      </c>
      <c r="P16" s="209"/>
      <c r="Q16" s="222">
        <v>10</v>
      </c>
      <c r="R16" s="222">
        <v>8</v>
      </c>
      <c r="S16" s="222">
        <v>2</v>
      </c>
      <c r="T16" s="222">
        <f t="shared" si="1"/>
        <v>11</v>
      </c>
      <c r="U16" s="223">
        <v>11</v>
      </c>
      <c r="V16" s="221" t="s">
        <v>42</v>
      </c>
    </row>
    <row r="17" spans="3:22" ht="19.5" customHeight="1" x14ac:dyDescent="0.45">
      <c r="C17" s="663" t="s">
        <v>516</v>
      </c>
      <c r="D17" s="663"/>
      <c r="E17" s="179"/>
      <c r="F17" s="222">
        <v>15</v>
      </c>
      <c r="G17" s="222">
        <v>13</v>
      </c>
      <c r="H17" s="222">
        <v>2</v>
      </c>
      <c r="I17" s="223">
        <f t="shared" si="0"/>
        <v>18</v>
      </c>
      <c r="J17" s="223">
        <v>16</v>
      </c>
      <c r="K17" s="223">
        <v>2</v>
      </c>
      <c r="O17" s="136" t="s">
        <v>606</v>
      </c>
      <c r="P17" s="209"/>
      <c r="Q17" s="222">
        <v>35</v>
      </c>
      <c r="R17" s="222">
        <v>32</v>
      </c>
      <c r="S17" s="222">
        <v>3</v>
      </c>
      <c r="T17" s="222">
        <f t="shared" si="1"/>
        <v>29</v>
      </c>
      <c r="U17" s="223">
        <v>27</v>
      </c>
      <c r="V17" s="225">
        <v>2</v>
      </c>
    </row>
    <row r="18" spans="3:22" ht="19.5" customHeight="1" x14ac:dyDescent="0.45">
      <c r="C18" s="660" t="s">
        <v>517</v>
      </c>
      <c r="D18" s="660"/>
      <c r="E18" s="179"/>
      <c r="F18" s="222">
        <v>13</v>
      </c>
      <c r="G18" s="222">
        <v>11</v>
      </c>
      <c r="H18" s="222">
        <v>2</v>
      </c>
      <c r="I18" s="223">
        <f t="shared" si="0"/>
        <v>9</v>
      </c>
      <c r="J18" s="223">
        <v>8</v>
      </c>
      <c r="K18" s="223">
        <v>1</v>
      </c>
      <c r="O18" s="144" t="s">
        <v>607</v>
      </c>
      <c r="P18" s="209"/>
      <c r="Q18" s="222">
        <v>9</v>
      </c>
      <c r="R18" s="222">
        <v>9</v>
      </c>
      <c r="S18" s="222" t="s">
        <v>42</v>
      </c>
      <c r="T18" s="222">
        <f t="shared" si="1"/>
        <v>11</v>
      </c>
      <c r="U18" s="223">
        <v>11</v>
      </c>
      <c r="V18" s="221" t="s">
        <v>42</v>
      </c>
    </row>
    <row r="19" spans="3:22" ht="19.5" customHeight="1" x14ac:dyDescent="0.45">
      <c r="C19" s="660" t="s">
        <v>518</v>
      </c>
      <c r="D19" s="660"/>
      <c r="E19" s="179"/>
      <c r="F19" s="222">
        <v>91</v>
      </c>
      <c r="G19" s="222">
        <v>87</v>
      </c>
      <c r="H19" s="222">
        <v>4</v>
      </c>
      <c r="I19" s="223">
        <f t="shared" si="0"/>
        <v>91</v>
      </c>
      <c r="J19" s="223">
        <v>87</v>
      </c>
      <c r="K19" s="223">
        <v>4</v>
      </c>
      <c r="N19" s="473" t="s">
        <v>608</v>
      </c>
      <c r="O19" s="473"/>
      <c r="P19" s="209"/>
      <c r="Q19" s="222">
        <v>16</v>
      </c>
      <c r="R19" s="222">
        <v>16</v>
      </c>
      <c r="S19" s="222" t="s">
        <v>42</v>
      </c>
      <c r="T19" s="222">
        <f t="shared" si="1"/>
        <v>29</v>
      </c>
      <c r="U19" s="222">
        <v>27</v>
      </c>
      <c r="V19" s="222">
        <v>2</v>
      </c>
    </row>
    <row r="20" spans="3:22" ht="19.5" customHeight="1" x14ac:dyDescent="0.45">
      <c r="C20" s="660" t="s">
        <v>596</v>
      </c>
      <c r="D20" s="660"/>
      <c r="E20" s="179"/>
      <c r="F20" s="222">
        <v>20</v>
      </c>
      <c r="G20" s="222">
        <v>18</v>
      </c>
      <c r="H20" s="222">
        <v>2</v>
      </c>
      <c r="I20" s="223">
        <f t="shared" si="0"/>
        <v>7</v>
      </c>
      <c r="J20" s="223">
        <v>6</v>
      </c>
      <c r="K20" s="223">
        <v>1</v>
      </c>
      <c r="N20" s="473" t="s">
        <v>554</v>
      </c>
      <c r="O20" s="473"/>
      <c r="P20" s="209"/>
      <c r="Q20" s="222">
        <v>48</v>
      </c>
      <c r="R20" s="222">
        <v>47</v>
      </c>
      <c r="S20" s="222">
        <v>1</v>
      </c>
      <c r="T20" s="222">
        <f t="shared" si="1"/>
        <v>36</v>
      </c>
      <c r="U20" s="223">
        <v>35</v>
      </c>
      <c r="V20" s="222">
        <v>1</v>
      </c>
    </row>
    <row r="21" spans="3:22" ht="19.5" customHeight="1" x14ac:dyDescent="0.45">
      <c r="C21" s="660" t="s">
        <v>520</v>
      </c>
      <c r="D21" s="660"/>
      <c r="E21" s="179"/>
      <c r="F21" s="222">
        <v>31</v>
      </c>
      <c r="G21" s="222">
        <v>31</v>
      </c>
      <c r="H21" s="222" t="s">
        <v>42</v>
      </c>
      <c r="I21" s="223">
        <f t="shared" si="0"/>
        <v>26</v>
      </c>
      <c r="J21" s="223">
        <v>25</v>
      </c>
      <c r="K21" s="222">
        <v>1</v>
      </c>
      <c r="N21" s="473" t="s">
        <v>609</v>
      </c>
      <c r="O21" s="473"/>
      <c r="P21" s="209"/>
      <c r="Q21" s="222">
        <v>15</v>
      </c>
      <c r="R21" s="222">
        <v>15</v>
      </c>
      <c r="S21" s="222" t="s">
        <v>42</v>
      </c>
      <c r="T21" s="222">
        <f t="shared" si="1"/>
        <v>27</v>
      </c>
      <c r="U21" s="223">
        <v>27</v>
      </c>
      <c r="V21" s="222" t="s">
        <v>42</v>
      </c>
    </row>
    <row r="22" spans="3:22" ht="19.5" customHeight="1" x14ac:dyDescent="0.45">
      <c r="C22" s="660" t="s">
        <v>521</v>
      </c>
      <c r="D22" s="660"/>
      <c r="E22" s="179"/>
      <c r="F22" s="222">
        <v>44</v>
      </c>
      <c r="G22" s="222">
        <v>43</v>
      </c>
      <c r="H22" s="222">
        <v>1</v>
      </c>
      <c r="I22" s="223">
        <f t="shared" si="0"/>
        <v>43</v>
      </c>
      <c r="J22" s="223">
        <v>41</v>
      </c>
      <c r="K22" s="223">
        <v>2</v>
      </c>
      <c r="N22" s="473" t="s">
        <v>555</v>
      </c>
      <c r="O22" s="473"/>
      <c r="P22" s="209"/>
      <c r="Q22" s="222">
        <v>47</v>
      </c>
      <c r="R22" s="222">
        <v>44</v>
      </c>
      <c r="S22" s="222">
        <v>3</v>
      </c>
      <c r="T22" s="222">
        <f t="shared" si="1"/>
        <v>62</v>
      </c>
      <c r="U22" s="223">
        <v>62</v>
      </c>
      <c r="V22" s="223" t="s">
        <v>42</v>
      </c>
    </row>
    <row r="23" spans="3:22" ht="19.5" customHeight="1" x14ac:dyDescent="0.45">
      <c r="C23" s="660" t="s">
        <v>522</v>
      </c>
      <c r="D23" s="660"/>
      <c r="E23" s="179"/>
      <c r="F23" s="222">
        <v>34</v>
      </c>
      <c r="G23" s="222">
        <v>32</v>
      </c>
      <c r="H23" s="222">
        <v>2</v>
      </c>
      <c r="I23" s="223">
        <f t="shared" si="0"/>
        <v>35</v>
      </c>
      <c r="J23" s="223">
        <v>35</v>
      </c>
      <c r="K23" s="222" t="s">
        <v>42</v>
      </c>
      <c r="N23" s="473" t="s">
        <v>610</v>
      </c>
      <c r="O23" s="473"/>
      <c r="P23" s="209"/>
      <c r="Q23" s="222">
        <v>11</v>
      </c>
      <c r="R23" s="222">
        <v>11</v>
      </c>
      <c r="S23" s="222" t="s">
        <v>42</v>
      </c>
      <c r="T23" s="222">
        <f t="shared" si="1"/>
        <v>18</v>
      </c>
      <c r="U23" s="223">
        <v>18</v>
      </c>
      <c r="V23" s="222" t="s">
        <v>42</v>
      </c>
    </row>
    <row r="24" spans="3:22" ht="19.5" customHeight="1" x14ac:dyDescent="0.45">
      <c r="C24" s="660" t="s">
        <v>523</v>
      </c>
      <c r="D24" s="660"/>
      <c r="E24" s="179"/>
      <c r="F24" s="222">
        <v>2367</v>
      </c>
      <c r="G24" s="222">
        <v>1915</v>
      </c>
      <c r="H24" s="222">
        <v>452</v>
      </c>
      <c r="I24" s="223">
        <f t="shared" si="0"/>
        <v>2373</v>
      </c>
      <c r="J24" s="223">
        <v>1927</v>
      </c>
      <c r="K24" s="223">
        <v>446</v>
      </c>
      <c r="N24" s="668" t="s">
        <v>611</v>
      </c>
      <c r="O24" s="669"/>
      <c r="P24" s="209"/>
      <c r="Q24" s="222">
        <v>9</v>
      </c>
      <c r="R24" s="222">
        <v>7</v>
      </c>
      <c r="S24" s="222">
        <v>2</v>
      </c>
      <c r="T24" s="222">
        <f t="shared" si="1"/>
        <v>10</v>
      </c>
      <c r="U24" s="223">
        <v>10</v>
      </c>
      <c r="V24" s="222" t="s">
        <v>42</v>
      </c>
    </row>
    <row r="25" spans="3:22" ht="19.5" customHeight="1" x14ac:dyDescent="0.45">
      <c r="C25" s="660" t="s">
        <v>524</v>
      </c>
      <c r="D25" s="660"/>
      <c r="E25" s="179"/>
      <c r="F25" s="222">
        <v>14</v>
      </c>
      <c r="G25" s="222">
        <v>10</v>
      </c>
      <c r="H25" s="222">
        <v>4</v>
      </c>
      <c r="I25" s="223">
        <f t="shared" si="0"/>
        <v>14</v>
      </c>
      <c r="J25" s="223">
        <v>13</v>
      </c>
      <c r="K25" s="223">
        <v>1</v>
      </c>
      <c r="N25" s="657" t="s">
        <v>540</v>
      </c>
      <c r="O25" s="657"/>
      <c r="P25" s="209"/>
      <c r="Q25" s="222">
        <v>26</v>
      </c>
      <c r="R25" s="222">
        <v>25</v>
      </c>
      <c r="S25" s="222">
        <v>1</v>
      </c>
      <c r="T25" s="222">
        <f t="shared" si="1"/>
        <v>50</v>
      </c>
      <c r="U25" s="223">
        <v>48</v>
      </c>
      <c r="V25" s="223">
        <v>2</v>
      </c>
    </row>
    <row r="26" spans="3:22" ht="19.5" customHeight="1" x14ac:dyDescent="0.45">
      <c r="C26" s="660" t="s">
        <v>525</v>
      </c>
      <c r="D26" s="660"/>
      <c r="E26" s="179"/>
      <c r="F26" s="222">
        <v>24</v>
      </c>
      <c r="G26" s="222">
        <v>23</v>
      </c>
      <c r="H26" s="222">
        <v>1</v>
      </c>
      <c r="I26" s="223">
        <f t="shared" si="0"/>
        <v>22</v>
      </c>
      <c r="J26" s="223">
        <v>21</v>
      </c>
      <c r="K26" s="223">
        <v>1</v>
      </c>
      <c r="P26" s="209"/>
      <c r="Q26" s="222"/>
      <c r="R26" s="222"/>
      <c r="S26" s="222"/>
      <c r="T26" s="222"/>
      <c r="U26" s="222"/>
      <c r="V26" s="222"/>
    </row>
    <row r="27" spans="3:22" ht="19.5" customHeight="1" x14ac:dyDescent="0.45">
      <c r="C27" s="660" t="s">
        <v>526</v>
      </c>
      <c r="D27" s="660"/>
      <c r="E27" s="179"/>
      <c r="F27" s="222">
        <v>48</v>
      </c>
      <c r="G27" s="222">
        <v>43</v>
      </c>
      <c r="H27" s="222">
        <v>5</v>
      </c>
      <c r="I27" s="223">
        <f t="shared" si="0"/>
        <v>53</v>
      </c>
      <c r="J27" s="223">
        <v>51</v>
      </c>
      <c r="K27" s="223">
        <v>2</v>
      </c>
      <c r="M27" s="658" t="s">
        <v>559</v>
      </c>
      <c r="N27" s="670"/>
      <c r="O27" s="670"/>
      <c r="P27" s="209"/>
      <c r="Q27" s="222">
        <v>9618</v>
      </c>
      <c r="R27" s="222">
        <v>8568</v>
      </c>
      <c r="S27" s="222">
        <v>1050</v>
      </c>
      <c r="T27" s="222">
        <f t="shared" ref="T27:T40" si="2">SUM(U27:V27)</f>
        <v>9699</v>
      </c>
      <c r="U27" s="225">
        <v>8828</v>
      </c>
      <c r="V27" s="225">
        <v>871</v>
      </c>
    </row>
    <row r="28" spans="3:22" ht="19.5" customHeight="1" x14ac:dyDescent="0.45">
      <c r="C28" s="660" t="s">
        <v>527</v>
      </c>
      <c r="D28" s="660"/>
      <c r="E28" s="179"/>
      <c r="F28" s="222">
        <v>120</v>
      </c>
      <c r="G28" s="222">
        <v>104</v>
      </c>
      <c r="H28" s="222">
        <v>16</v>
      </c>
      <c r="I28" s="223">
        <f t="shared" si="0"/>
        <v>102</v>
      </c>
      <c r="J28" s="223">
        <v>89</v>
      </c>
      <c r="K28" s="223">
        <v>13</v>
      </c>
      <c r="N28" s="473" t="s">
        <v>560</v>
      </c>
      <c r="O28" s="473"/>
      <c r="P28" s="209"/>
      <c r="Q28" s="222">
        <v>466</v>
      </c>
      <c r="R28" s="222">
        <v>445</v>
      </c>
      <c r="S28" s="222">
        <v>21</v>
      </c>
      <c r="T28" s="222">
        <f t="shared" si="2"/>
        <v>494</v>
      </c>
      <c r="U28" s="225">
        <v>469</v>
      </c>
      <c r="V28" s="225">
        <v>25</v>
      </c>
    </row>
    <row r="29" spans="3:22" ht="19.5" customHeight="1" x14ac:dyDescent="0.45">
      <c r="C29" s="660" t="s">
        <v>597</v>
      </c>
      <c r="D29" s="660"/>
      <c r="E29" s="179"/>
      <c r="F29" s="222">
        <v>16</v>
      </c>
      <c r="G29" s="222">
        <v>9</v>
      </c>
      <c r="H29" s="222">
        <v>7</v>
      </c>
      <c r="I29" s="223">
        <f t="shared" si="0"/>
        <v>13</v>
      </c>
      <c r="J29" s="223">
        <v>10</v>
      </c>
      <c r="K29" s="223">
        <v>3</v>
      </c>
      <c r="O29" s="136" t="s">
        <v>561</v>
      </c>
      <c r="P29" s="209"/>
      <c r="Q29" s="222">
        <v>119</v>
      </c>
      <c r="R29" s="222">
        <v>114</v>
      </c>
      <c r="S29" s="222">
        <v>5</v>
      </c>
      <c r="T29" s="222">
        <f t="shared" si="2"/>
        <v>134</v>
      </c>
      <c r="U29" s="225">
        <v>126</v>
      </c>
      <c r="V29" s="225">
        <v>8</v>
      </c>
    </row>
    <row r="30" spans="3:22" ht="19.5" customHeight="1" x14ac:dyDescent="0.45">
      <c r="C30" s="660" t="s">
        <v>598</v>
      </c>
      <c r="D30" s="660"/>
      <c r="E30" s="179"/>
      <c r="F30" s="222">
        <v>10</v>
      </c>
      <c r="G30" s="222">
        <v>10</v>
      </c>
      <c r="H30" s="222" t="s">
        <v>42</v>
      </c>
      <c r="I30" s="223">
        <f t="shared" si="0"/>
        <v>11</v>
      </c>
      <c r="J30" s="223">
        <v>10</v>
      </c>
      <c r="K30" s="222">
        <v>1</v>
      </c>
      <c r="O30" s="136" t="s">
        <v>562</v>
      </c>
      <c r="P30" s="209"/>
      <c r="Q30" s="222">
        <v>60</v>
      </c>
      <c r="R30" s="222">
        <v>57</v>
      </c>
      <c r="S30" s="222">
        <v>3</v>
      </c>
      <c r="T30" s="222">
        <f t="shared" si="2"/>
        <v>69</v>
      </c>
      <c r="U30" s="225">
        <v>65</v>
      </c>
      <c r="V30" s="225">
        <v>4</v>
      </c>
    </row>
    <row r="31" spans="3:22" ht="19.5" customHeight="1" x14ac:dyDescent="0.45">
      <c r="C31" s="660" t="s">
        <v>528</v>
      </c>
      <c r="D31" s="660"/>
      <c r="E31" s="179"/>
      <c r="F31" s="222">
        <v>126</v>
      </c>
      <c r="G31" s="222">
        <v>119</v>
      </c>
      <c r="H31" s="222">
        <v>7</v>
      </c>
      <c r="I31" s="223">
        <f t="shared" si="0"/>
        <v>124</v>
      </c>
      <c r="J31" s="223">
        <v>119</v>
      </c>
      <c r="K31" s="223">
        <v>5</v>
      </c>
      <c r="O31" s="136" t="s">
        <v>563</v>
      </c>
      <c r="P31" s="209"/>
      <c r="Q31" s="222">
        <v>21</v>
      </c>
      <c r="R31" s="222">
        <v>20</v>
      </c>
      <c r="S31" s="222">
        <v>1</v>
      </c>
      <c r="T31" s="222">
        <f t="shared" si="2"/>
        <v>19</v>
      </c>
      <c r="U31" s="225">
        <v>18</v>
      </c>
      <c r="V31" s="221">
        <v>1</v>
      </c>
    </row>
    <row r="32" spans="3:22" ht="19.5" customHeight="1" x14ac:dyDescent="0.45">
      <c r="C32" s="625" t="s">
        <v>599</v>
      </c>
      <c r="D32" s="660"/>
      <c r="E32" s="179"/>
      <c r="F32" s="222">
        <v>19</v>
      </c>
      <c r="G32" s="222">
        <v>19</v>
      </c>
      <c r="H32" s="222" t="s">
        <v>42</v>
      </c>
      <c r="I32" s="223">
        <f t="shared" si="0"/>
        <v>21</v>
      </c>
      <c r="J32" s="223">
        <v>21</v>
      </c>
      <c r="K32" s="222" t="s">
        <v>42</v>
      </c>
      <c r="O32" s="136" t="s">
        <v>564</v>
      </c>
      <c r="P32" s="209"/>
      <c r="Q32" s="222">
        <v>14</v>
      </c>
      <c r="R32" s="222">
        <v>14</v>
      </c>
      <c r="S32" s="222" t="s">
        <v>42</v>
      </c>
      <c r="T32" s="222">
        <f t="shared" si="2"/>
        <v>18</v>
      </c>
      <c r="U32" s="225">
        <v>18</v>
      </c>
      <c r="V32" s="221" t="s">
        <v>42</v>
      </c>
    </row>
    <row r="33" spans="1:22" ht="19.5" customHeight="1" x14ac:dyDescent="0.45">
      <c r="C33" s="660" t="s">
        <v>531</v>
      </c>
      <c r="D33" s="660"/>
      <c r="E33" s="179"/>
      <c r="F33" s="222">
        <v>30</v>
      </c>
      <c r="G33" s="222">
        <v>29</v>
      </c>
      <c r="H33" s="222">
        <v>1</v>
      </c>
      <c r="I33" s="223">
        <f t="shared" si="0"/>
        <v>30</v>
      </c>
      <c r="J33" s="223">
        <v>29</v>
      </c>
      <c r="K33" s="223">
        <v>1</v>
      </c>
      <c r="O33" s="136" t="s">
        <v>565</v>
      </c>
      <c r="P33" s="209"/>
      <c r="Q33" s="222">
        <v>32</v>
      </c>
      <c r="R33" s="222">
        <v>30</v>
      </c>
      <c r="S33" s="222">
        <v>2</v>
      </c>
      <c r="T33" s="222">
        <f t="shared" si="2"/>
        <v>25</v>
      </c>
      <c r="U33" s="225">
        <v>23</v>
      </c>
      <c r="V33" s="221">
        <v>2</v>
      </c>
    </row>
    <row r="34" spans="1:22" ht="19.5" customHeight="1" x14ac:dyDescent="0.45">
      <c r="C34" s="660" t="s">
        <v>600</v>
      </c>
      <c r="D34" s="660"/>
      <c r="E34" s="179"/>
      <c r="F34" s="222">
        <v>8</v>
      </c>
      <c r="G34" s="222">
        <v>8</v>
      </c>
      <c r="H34" s="222" t="s">
        <v>42</v>
      </c>
      <c r="I34" s="223">
        <f t="shared" si="0"/>
        <v>9</v>
      </c>
      <c r="J34" s="223">
        <v>8</v>
      </c>
      <c r="K34" s="223">
        <v>1</v>
      </c>
      <c r="O34" s="136" t="s">
        <v>566</v>
      </c>
      <c r="P34" s="209"/>
      <c r="Q34" s="222">
        <v>26</v>
      </c>
      <c r="R34" s="222">
        <v>26</v>
      </c>
      <c r="S34" s="222" t="s">
        <v>42</v>
      </c>
      <c r="T34" s="222">
        <f t="shared" si="2"/>
        <v>40</v>
      </c>
      <c r="U34" s="225">
        <v>39</v>
      </c>
      <c r="V34" s="221">
        <v>1</v>
      </c>
    </row>
    <row r="35" spans="1:22" ht="19.5" customHeight="1" x14ac:dyDescent="0.45">
      <c r="A35" s="85"/>
      <c r="B35" s="137"/>
      <c r="C35" s="631" t="s">
        <v>601</v>
      </c>
      <c r="D35" s="662"/>
      <c r="E35" s="179"/>
      <c r="F35" s="222">
        <v>7</v>
      </c>
      <c r="G35" s="222">
        <v>6</v>
      </c>
      <c r="H35" s="222">
        <v>1</v>
      </c>
      <c r="I35" s="222">
        <f t="shared" si="0"/>
        <v>2</v>
      </c>
      <c r="J35" s="222">
        <v>2</v>
      </c>
      <c r="K35" s="222" t="s">
        <v>42</v>
      </c>
      <c r="O35" s="136" t="s">
        <v>505</v>
      </c>
      <c r="P35" s="209"/>
      <c r="Q35" s="222">
        <v>125</v>
      </c>
      <c r="R35" s="222">
        <v>119</v>
      </c>
      <c r="S35" s="222">
        <v>6</v>
      </c>
      <c r="T35" s="222">
        <f t="shared" si="2"/>
        <v>118</v>
      </c>
      <c r="U35" s="225">
        <v>113</v>
      </c>
      <c r="V35" s="225">
        <v>5</v>
      </c>
    </row>
    <row r="36" spans="1:22" ht="19.5" customHeight="1" x14ac:dyDescent="0.45">
      <c r="A36" s="85"/>
      <c r="B36" s="137"/>
      <c r="C36" s="662" t="s">
        <v>534</v>
      </c>
      <c r="D36" s="662"/>
      <c r="E36" s="179"/>
      <c r="F36" s="222">
        <v>34</v>
      </c>
      <c r="G36" s="222">
        <v>31</v>
      </c>
      <c r="H36" s="222">
        <v>3</v>
      </c>
      <c r="I36" s="222">
        <f t="shared" si="0"/>
        <v>30</v>
      </c>
      <c r="J36" s="222">
        <v>28</v>
      </c>
      <c r="K36" s="222">
        <v>2</v>
      </c>
      <c r="O36" s="136" t="s">
        <v>506</v>
      </c>
      <c r="P36" s="209"/>
      <c r="Q36" s="222">
        <v>37</v>
      </c>
      <c r="R36" s="222">
        <v>36</v>
      </c>
      <c r="S36" s="222">
        <v>1</v>
      </c>
      <c r="T36" s="222">
        <f t="shared" si="2"/>
        <v>38</v>
      </c>
      <c r="U36" s="225">
        <v>37</v>
      </c>
      <c r="V36" s="225">
        <v>1</v>
      </c>
    </row>
    <row r="37" spans="1:22" ht="19.5" customHeight="1" x14ac:dyDescent="0.45">
      <c r="A37" s="85"/>
      <c r="B37" s="137"/>
      <c r="C37" s="662" t="s">
        <v>535</v>
      </c>
      <c r="D37" s="662"/>
      <c r="E37" s="179"/>
      <c r="F37" s="222">
        <v>495</v>
      </c>
      <c r="G37" s="222">
        <v>398</v>
      </c>
      <c r="H37" s="222">
        <v>97</v>
      </c>
      <c r="I37" s="222">
        <f t="shared" si="0"/>
        <v>391</v>
      </c>
      <c r="J37" s="222">
        <v>345</v>
      </c>
      <c r="K37" s="222">
        <v>46</v>
      </c>
      <c r="O37" s="136" t="s">
        <v>568</v>
      </c>
      <c r="P37" s="209"/>
      <c r="Q37" s="222">
        <v>32</v>
      </c>
      <c r="R37" s="222">
        <v>29</v>
      </c>
      <c r="S37" s="222">
        <v>3</v>
      </c>
      <c r="T37" s="222">
        <f t="shared" si="2"/>
        <v>33</v>
      </c>
      <c r="U37" s="225">
        <v>30</v>
      </c>
      <c r="V37" s="225">
        <v>3</v>
      </c>
    </row>
    <row r="38" spans="1:22" ht="19.5" customHeight="1" x14ac:dyDescent="0.45">
      <c r="A38" s="85"/>
      <c r="B38" s="137"/>
      <c r="C38" s="662" t="s">
        <v>536</v>
      </c>
      <c r="D38" s="662"/>
      <c r="E38" s="179"/>
      <c r="F38" s="222">
        <v>250</v>
      </c>
      <c r="G38" s="222">
        <v>216</v>
      </c>
      <c r="H38" s="222">
        <v>34</v>
      </c>
      <c r="I38" s="222">
        <f t="shared" si="0"/>
        <v>185</v>
      </c>
      <c r="J38" s="222">
        <v>167</v>
      </c>
      <c r="K38" s="222">
        <v>18</v>
      </c>
      <c r="N38" s="477" t="s">
        <v>569</v>
      </c>
      <c r="O38" s="477"/>
      <c r="P38" s="209"/>
      <c r="Q38" s="222">
        <v>20</v>
      </c>
      <c r="R38" s="222">
        <v>13</v>
      </c>
      <c r="S38" s="222">
        <v>7</v>
      </c>
      <c r="T38" s="222">
        <f t="shared" si="2"/>
        <v>28</v>
      </c>
      <c r="U38" s="222">
        <v>24</v>
      </c>
      <c r="V38" s="225">
        <v>4</v>
      </c>
    </row>
    <row r="39" spans="1:22" ht="19.5" customHeight="1" x14ac:dyDescent="0.45">
      <c r="A39" s="85"/>
      <c r="B39" s="137"/>
      <c r="C39" s="662" t="s">
        <v>602</v>
      </c>
      <c r="D39" s="662"/>
      <c r="E39" s="179"/>
      <c r="F39" s="222">
        <v>6</v>
      </c>
      <c r="G39" s="222">
        <v>6</v>
      </c>
      <c r="H39" s="222" t="s">
        <v>42</v>
      </c>
      <c r="I39" s="222">
        <f t="shared" si="0"/>
        <v>5</v>
      </c>
      <c r="J39" s="222">
        <v>5</v>
      </c>
      <c r="K39" s="222" t="s">
        <v>42</v>
      </c>
      <c r="L39" s="208"/>
      <c r="M39" s="19"/>
      <c r="N39" s="656" t="s">
        <v>570</v>
      </c>
      <c r="O39" s="656"/>
      <c r="P39" s="209"/>
      <c r="Q39" s="222">
        <v>694</v>
      </c>
      <c r="R39" s="222">
        <v>636</v>
      </c>
      <c r="S39" s="222">
        <v>58</v>
      </c>
      <c r="T39" s="222">
        <f t="shared" si="2"/>
        <v>675</v>
      </c>
      <c r="U39" s="221">
        <v>623</v>
      </c>
      <c r="V39" s="221">
        <v>52</v>
      </c>
    </row>
    <row r="40" spans="1:22" ht="19.5" customHeight="1" x14ac:dyDescent="0.45">
      <c r="A40" s="85"/>
      <c r="B40" s="137"/>
      <c r="C40" s="635" t="s">
        <v>540</v>
      </c>
      <c r="D40" s="635"/>
      <c r="E40" s="179"/>
      <c r="F40" s="222">
        <v>13</v>
      </c>
      <c r="G40" s="222">
        <v>13</v>
      </c>
      <c r="H40" s="222" t="s">
        <v>42</v>
      </c>
      <c r="I40" s="222">
        <f t="shared" si="0"/>
        <v>10</v>
      </c>
      <c r="J40" s="222">
        <v>10</v>
      </c>
      <c r="K40" s="222" t="s">
        <v>42</v>
      </c>
      <c r="L40" s="208"/>
      <c r="M40" s="19"/>
      <c r="N40" s="656" t="s">
        <v>571</v>
      </c>
      <c r="O40" s="656"/>
      <c r="P40" s="209"/>
      <c r="Q40" s="222">
        <v>37</v>
      </c>
      <c r="R40" s="222">
        <v>35</v>
      </c>
      <c r="S40" s="222">
        <v>2</v>
      </c>
      <c r="T40" s="222">
        <f t="shared" si="2"/>
        <v>37</v>
      </c>
      <c r="U40" s="221">
        <v>34</v>
      </c>
      <c r="V40" s="221">
        <v>3</v>
      </c>
    </row>
    <row r="41" spans="1:22" s="97" customFormat="1" ht="6.75" customHeight="1" x14ac:dyDescent="0.45">
      <c r="A41" s="261"/>
      <c r="B41" s="262"/>
      <c r="C41" s="661"/>
      <c r="D41" s="661"/>
      <c r="E41" s="266"/>
      <c r="F41" s="263"/>
      <c r="G41" s="263"/>
      <c r="H41" s="263"/>
      <c r="I41" s="263"/>
      <c r="J41" s="263"/>
      <c r="K41" s="263"/>
      <c r="L41" s="22"/>
      <c r="M41" s="24"/>
      <c r="N41" s="672"/>
      <c r="O41" s="672"/>
      <c r="P41" s="23"/>
      <c r="Q41" s="267"/>
      <c r="R41" s="267"/>
      <c r="S41" s="267"/>
      <c r="T41" s="267"/>
      <c r="U41" s="173"/>
      <c r="V41" s="173"/>
    </row>
    <row r="42" spans="1:22" ht="17.100000000000001" customHeight="1" x14ac:dyDescent="0.45">
      <c r="D42" s="98"/>
      <c r="E42" s="85"/>
      <c r="F42" s="94"/>
      <c r="G42" s="94"/>
      <c r="H42" s="99"/>
      <c r="I42" s="94"/>
      <c r="J42" s="94"/>
      <c r="K42" s="99"/>
      <c r="L42" s="268"/>
      <c r="M42" s="269"/>
      <c r="N42" s="671"/>
      <c r="O42" s="671"/>
      <c r="P42" s="268"/>
      <c r="Q42" s="270"/>
      <c r="R42" s="270"/>
      <c r="S42" s="270"/>
      <c r="T42" s="270"/>
      <c r="U42" s="270"/>
      <c r="V42" s="270"/>
    </row>
    <row r="43" spans="1:22" ht="17.100000000000001" customHeight="1" x14ac:dyDescent="0.45">
      <c r="D43" s="98"/>
      <c r="E43" s="85"/>
      <c r="F43" s="94"/>
      <c r="G43" s="94"/>
      <c r="H43" s="99"/>
      <c r="I43" s="94"/>
      <c r="J43" s="94"/>
      <c r="K43" s="94"/>
      <c r="L43" s="208"/>
      <c r="M43" s="19"/>
      <c r="N43" s="218"/>
      <c r="O43" s="8"/>
      <c r="P43" s="208"/>
      <c r="Q43" s="201"/>
      <c r="R43" s="201"/>
      <c r="S43" s="9"/>
      <c r="T43" s="201"/>
      <c r="U43" s="201"/>
      <c r="V43" s="201"/>
    </row>
    <row r="44" spans="1:22" ht="17.100000000000001" customHeight="1" x14ac:dyDescent="0.45">
      <c r="D44" s="98"/>
      <c r="E44" s="85"/>
      <c r="F44" s="94"/>
      <c r="G44" s="94"/>
      <c r="H44" s="99"/>
      <c r="I44" s="94"/>
      <c r="J44" s="94"/>
      <c r="K44" s="94"/>
      <c r="O44" s="8"/>
      <c r="P44" s="128"/>
      <c r="Q44" s="127"/>
      <c r="R44" s="127"/>
      <c r="S44" s="9"/>
      <c r="T44" s="127"/>
      <c r="U44" s="127"/>
      <c r="V44" s="127"/>
    </row>
    <row r="45" spans="1:22" ht="17.100000000000001" customHeight="1" x14ac:dyDescent="0.45">
      <c r="D45" s="98"/>
      <c r="E45" s="85"/>
      <c r="F45" s="94"/>
      <c r="G45" s="94"/>
      <c r="H45" s="99"/>
      <c r="I45" s="94"/>
      <c r="J45" s="94"/>
      <c r="K45" s="99"/>
      <c r="O45" s="8"/>
      <c r="P45" s="128"/>
      <c r="Q45" s="127"/>
      <c r="R45" s="127"/>
      <c r="S45" s="9"/>
      <c r="T45" s="127"/>
      <c r="U45" s="127"/>
      <c r="V45" s="9"/>
    </row>
    <row r="46" spans="1:22" ht="17.100000000000001" customHeight="1" x14ac:dyDescent="0.45">
      <c r="D46" s="98"/>
      <c r="E46" s="85"/>
      <c r="F46" s="94"/>
      <c r="G46" s="94"/>
      <c r="H46" s="99"/>
      <c r="I46" s="94"/>
      <c r="J46" s="94"/>
      <c r="K46" s="99"/>
      <c r="O46" s="8"/>
      <c r="P46" s="128"/>
      <c r="Q46" s="127"/>
      <c r="R46" s="127"/>
      <c r="S46" s="9"/>
      <c r="T46" s="127"/>
      <c r="U46" s="127"/>
      <c r="V46" s="9"/>
    </row>
    <row r="47" spans="1:22" ht="17.100000000000001" customHeight="1" x14ac:dyDescent="0.45">
      <c r="D47" s="98"/>
      <c r="E47" s="85"/>
      <c r="F47" s="94"/>
      <c r="G47" s="94"/>
      <c r="H47" s="99"/>
      <c r="I47" s="94"/>
      <c r="J47" s="94"/>
      <c r="K47" s="99"/>
      <c r="O47" s="8"/>
      <c r="P47" s="128"/>
      <c r="Q47" s="127"/>
      <c r="R47" s="127"/>
      <c r="S47" s="9"/>
      <c r="T47" s="127"/>
      <c r="U47" s="127"/>
      <c r="V47" s="9"/>
    </row>
    <row r="48" spans="1:22" ht="17.100000000000001" customHeight="1" x14ac:dyDescent="0.45">
      <c r="D48" s="98"/>
      <c r="E48" s="85"/>
      <c r="F48" s="94"/>
      <c r="G48" s="94"/>
      <c r="H48" s="99"/>
      <c r="I48" s="94"/>
      <c r="J48" s="94"/>
      <c r="K48" s="99"/>
      <c r="O48" s="8"/>
      <c r="P48" s="128"/>
      <c r="Q48" s="127"/>
      <c r="R48" s="127"/>
      <c r="S48" s="9"/>
      <c r="T48" s="127"/>
      <c r="U48" s="127"/>
      <c r="V48" s="9"/>
    </row>
    <row r="49" spans="4:22" ht="17.100000000000001" customHeight="1" x14ac:dyDescent="0.45">
      <c r="D49" s="98"/>
      <c r="E49" s="85"/>
      <c r="F49" s="94"/>
      <c r="G49" s="94"/>
      <c r="H49" s="99"/>
      <c r="I49" s="94"/>
      <c r="J49" s="94"/>
      <c r="K49" s="99"/>
      <c r="O49" s="8"/>
      <c r="P49" s="128"/>
      <c r="Q49" s="127"/>
      <c r="R49" s="127"/>
      <c r="S49" s="9"/>
      <c r="T49" s="127"/>
      <c r="U49" s="127"/>
      <c r="V49" s="9"/>
    </row>
    <row r="50" spans="4:22" ht="17.100000000000001" customHeight="1" x14ac:dyDescent="0.45">
      <c r="D50" s="98"/>
      <c r="E50" s="85"/>
      <c r="F50" s="94"/>
      <c r="G50" s="94"/>
      <c r="H50" s="99"/>
      <c r="I50" s="94"/>
      <c r="J50" s="94"/>
      <c r="K50" s="99"/>
      <c r="O50" s="8"/>
      <c r="P50" s="128"/>
      <c r="Q50" s="127"/>
      <c r="R50" s="127"/>
      <c r="S50" s="9"/>
      <c r="T50" s="127"/>
      <c r="U50" s="127"/>
      <c r="V50" s="9"/>
    </row>
    <row r="51" spans="4:22" ht="17.100000000000001" customHeight="1" x14ac:dyDescent="0.45">
      <c r="D51" s="98"/>
      <c r="E51" s="85"/>
      <c r="F51" s="94"/>
      <c r="G51" s="94"/>
      <c r="H51" s="99"/>
      <c r="I51" s="94"/>
      <c r="J51" s="94"/>
      <c r="K51" s="99"/>
      <c r="O51" s="8"/>
      <c r="P51" s="128"/>
      <c r="Q51" s="127"/>
      <c r="R51" s="127"/>
      <c r="S51" s="9"/>
      <c r="T51" s="127"/>
      <c r="U51" s="127"/>
      <c r="V51" s="9"/>
    </row>
    <row r="52" spans="4:22" ht="17.100000000000001" customHeight="1" x14ac:dyDescent="0.45">
      <c r="D52" s="98"/>
      <c r="E52" s="85"/>
      <c r="F52" s="94"/>
      <c r="G52" s="94"/>
      <c r="H52" s="99"/>
      <c r="I52" s="94"/>
      <c r="J52" s="94"/>
      <c r="K52" s="99"/>
      <c r="O52" s="8"/>
      <c r="P52" s="128"/>
      <c r="Q52" s="127"/>
      <c r="R52" s="127"/>
      <c r="S52" s="9"/>
      <c r="T52" s="127"/>
      <c r="U52" s="127"/>
      <c r="V52" s="9"/>
    </row>
    <row r="53" spans="4:22" ht="17.100000000000001" customHeight="1" x14ac:dyDescent="0.45">
      <c r="D53" s="98"/>
      <c r="E53" s="85"/>
      <c r="F53" s="94"/>
      <c r="G53" s="94"/>
      <c r="H53" s="99"/>
      <c r="I53" s="94"/>
      <c r="J53" s="94"/>
      <c r="K53" s="99"/>
      <c r="O53" s="8"/>
      <c r="P53" s="128"/>
      <c r="Q53" s="127"/>
      <c r="R53" s="127"/>
      <c r="S53" s="9"/>
      <c r="T53" s="127"/>
      <c r="U53" s="127"/>
      <c r="V53" s="9"/>
    </row>
    <row r="54" spans="4:22" ht="17.100000000000001" customHeight="1" x14ac:dyDescent="0.45">
      <c r="D54" s="98"/>
      <c r="E54" s="85"/>
      <c r="F54" s="94"/>
      <c r="G54" s="94"/>
      <c r="H54" s="99"/>
      <c r="I54" s="94"/>
      <c r="J54" s="94"/>
      <c r="K54" s="99"/>
      <c r="O54" s="8"/>
      <c r="P54" s="128"/>
      <c r="Q54" s="127"/>
      <c r="R54" s="127"/>
      <c r="S54" s="9"/>
      <c r="T54" s="127"/>
      <c r="U54" s="127"/>
      <c r="V54" s="9"/>
    </row>
    <row r="55" spans="4:22" ht="17.100000000000001" customHeight="1" x14ac:dyDescent="0.45">
      <c r="D55" s="98"/>
      <c r="E55" s="85"/>
      <c r="F55" s="94"/>
      <c r="G55" s="94"/>
      <c r="H55" s="99"/>
      <c r="I55" s="94"/>
      <c r="J55" s="94"/>
      <c r="K55" s="99"/>
      <c r="O55" s="8"/>
      <c r="P55" s="128"/>
      <c r="Q55" s="127"/>
      <c r="R55" s="127"/>
      <c r="S55" s="9"/>
      <c r="T55" s="127"/>
      <c r="U55" s="127"/>
      <c r="V55" s="9"/>
    </row>
    <row r="56" spans="4:22" ht="17.100000000000001" customHeight="1" x14ac:dyDescent="0.45">
      <c r="D56" s="98"/>
      <c r="E56" s="85"/>
      <c r="F56" s="94"/>
      <c r="G56" s="94"/>
      <c r="H56" s="99"/>
      <c r="I56" s="94"/>
      <c r="J56" s="94"/>
      <c r="K56" s="99"/>
      <c r="O56" s="8"/>
      <c r="P56" s="128"/>
      <c r="Q56" s="127"/>
      <c r="R56" s="127"/>
      <c r="S56" s="9"/>
      <c r="T56" s="127"/>
      <c r="U56" s="127"/>
      <c r="V56" s="9"/>
    </row>
    <row r="57" spans="4:22" ht="17.100000000000001" customHeight="1" x14ac:dyDescent="0.45">
      <c r="D57" s="98"/>
      <c r="E57" s="85"/>
      <c r="F57" s="94"/>
      <c r="G57" s="94"/>
      <c r="H57" s="99"/>
      <c r="I57" s="94"/>
      <c r="J57" s="94"/>
      <c r="K57" s="99"/>
      <c r="O57" s="8"/>
      <c r="P57" s="128"/>
      <c r="Q57" s="127"/>
      <c r="R57" s="127"/>
      <c r="S57" s="9"/>
      <c r="T57" s="127"/>
      <c r="U57" s="127"/>
      <c r="V57" s="9"/>
    </row>
    <row r="58" spans="4:22" ht="17.100000000000001" customHeight="1" x14ac:dyDescent="0.45">
      <c r="D58" s="98"/>
      <c r="E58" s="85"/>
      <c r="F58" s="94"/>
      <c r="G58" s="94"/>
      <c r="H58" s="99"/>
      <c r="I58" s="94"/>
      <c r="J58" s="94"/>
      <c r="K58" s="99"/>
      <c r="O58" s="8"/>
      <c r="P58" s="128"/>
      <c r="Q58" s="127"/>
      <c r="R58" s="127"/>
      <c r="S58" s="9"/>
      <c r="T58" s="127"/>
      <c r="U58" s="127"/>
      <c r="V58" s="9"/>
    </row>
    <row r="59" spans="4:22" ht="17.100000000000001" customHeight="1" x14ac:dyDescent="0.45">
      <c r="D59" s="98"/>
      <c r="E59" s="85"/>
      <c r="F59" s="94"/>
      <c r="G59" s="94"/>
      <c r="H59" s="99"/>
      <c r="I59" s="94"/>
      <c r="J59" s="94"/>
      <c r="K59" s="99"/>
      <c r="O59" s="8"/>
      <c r="P59" s="128"/>
      <c r="Q59" s="127"/>
      <c r="R59" s="127"/>
      <c r="S59" s="9"/>
      <c r="T59" s="127"/>
      <c r="U59" s="127"/>
      <c r="V59" s="9"/>
    </row>
    <row r="60" spans="4:22" ht="17.100000000000001" customHeight="1" x14ac:dyDescent="0.45">
      <c r="D60" s="98"/>
      <c r="E60" s="85"/>
      <c r="F60" s="94"/>
      <c r="G60" s="94"/>
      <c r="H60" s="99"/>
      <c r="I60" s="94"/>
      <c r="J60" s="94"/>
      <c r="K60" s="99"/>
      <c r="O60" s="8"/>
      <c r="P60" s="128"/>
      <c r="Q60" s="127"/>
      <c r="R60" s="127"/>
      <c r="S60" s="9"/>
      <c r="T60" s="127"/>
      <c r="U60" s="127"/>
      <c r="V60" s="9"/>
    </row>
    <row r="61" spans="4:22" ht="17.100000000000001" customHeight="1" x14ac:dyDescent="0.45">
      <c r="D61" s="141"/>
      <c r="E61" s="85"/>
      <c r="F61" s="94"/>
      <c r="G61" s="94"/>
      <c r="H61" s="99"/>
      <c r="I61" s="94"/>
      <c r="J61" s="94"/>
      <c r="K61" s="99"/>
      <c r="O61" s="8"/>
      <c r="P61" s="128"/>
      <c r="Q61" s="127"/>
      <c r="R61" s="127"/>
      <c r="S61" s="9"/>
      <c r="T61" s="127"/>
      <c r="U61" s="127"/>
      <c r="V61" s="9"/>
    </row>
    <row r="62" spans="4:22" ht="17.100000000000001" customHeight="1" x14ac:dyDescent="0.45">
      <c r="D62" s="141"/>
      <c r="E62" s="102"/>
      <c r="F62" s="94"/>
      <c r="G62" s="94"/>
      <c r="H62" s="99"/>
      <c r="I62" s="94"/>
      <c r="J62" s="94"/>
      <c r="K62" s="99"/>
      <c r="O62" s="146"/>
      <c r="P62" s="128"/>
      <c r="Q62" s="127"/>
      <c r="R62" s="127"/>
      <c r="S62" s="9"/>
      <c r="T62" s="127"/>
      <c r="U62" s="127"/>
      <c r="V62" s="9"/>
    </row>
    <row r="63" spans="4:22" ht="17.100000000000001" customHeight="1" x14ac:dyDescent="0.45">
      <c r="D63" s="141"/>
      <c r="E63" s="85"/>
      <c r="F63" s="94"/>
      <c r="G63" s="94"/>
      <c r="H63" s="99"/>
      <c r="I63" s="94"/>
      <c r="J63" s="94"/>
      <c r="K63" s="99"/>
      <c r="O63" s="146"/>
      <c r="P63" s="61"/>
      <c r="Q63" s="127"/>
      <c r="R63" s="127"/>
      <c r="S63" s="9"/>
      <c r="T63" s="127"/>
      <c r="U63" s="127"/>
      <c r="V63" s="9"/>
    </row>
    <row r="64" spans="4:22" ht="17.100000000000001" customHeight="1" x14ac:dyDescent="0.45">
      <c r="D64" s="141"/>
      <c r="E64" s="85"/>
      <c r="F64" s="94"/>
      <c r="G64" s="94"/>
      <c r="H64" s="99"/>
      <c r="I64" s="94"/>
      <c r="J64" s="94"/>
      <c r="K64" s="99"/>
      <c r="O64" s="146"/>
      <c r="P64" s="128"/>
      <c r="Q64" s="127"/>
      <c r="R64" s="127"/>
      <c r="S64" s="9"/>
      <c r="T64" s="127"/>
      <c r="U64" s="127"/>
      <c r="V64" s="9"/>
    </row>
    <row r="65" spans="4:22" ht="17.100000000000001" customHeight="1" x14ac:dyDescent="0.45">
      <c r="D65" s="141"/>
      <c r="E65" s="85"/>
      <c r="F65" s="94"/>
      <c r="G65" s="94"/>
      <c r="H65" s="99"/>
      <c r="I65" s="94"/>
      <c r="J65" s="94"/>
      <c r="K65" s="99"/>
      <c r="O65" s="146"/>
      <c r="P65" s="128"/>
      <c r="Q65" s="127"/>
      <c r="R65" s="127"/>
      <c r="S65" s="9"/>
      <c r="T65" s="127"/>
      <c r="U65" s="127"/>
      <c r="V65" s="9"/>
    </row>
    <row r="66" spans="4:22" ht="17.100000000000001" customHeight="1" x14ac:dyDescent="0.45">
      <c r="D66" s="141"/>
      <c r="E66" s="85"/>
      <c r="F66" s="94"/>
      <c r="G66" s="94"/>
      <c r="H66" s="99"/>
      <c r="I66" s="94"/>
      <c r="J66" s="94"/>
      <c r="K66" s="99"/>
      <c r="O66" s="146"/>
      <c r="P66" s="128"/>
      <c r="Q66" s="127"/>
      <c r="R66" s="127"/>
      <c r="S66" s="9"/>
      <c r="T66" s="127"/>
      <c r="U66" s="127"/>
      <c r="V66" s="9"/>
    </row>
    <row r="67" spans="4:22" ht="17.100000000000001" customHeight="1" x14ac:dyDescent="0.45">
      <c r="D67" s="141"/>
      <c r="E67" s="85"/>
      <c r="F67" s="94"/>
      <c r="G67" s="94"/>
      <c r="H67" s="99"/>
      <c r="I67" s="94"/>
      <c r="J67" s="94"/>
      <c r="K67" s="99"/>
      <c r="O67" s="146"/>
      <c r="P67" s="128"/>
      <c r="Q67" s="127"/>
      <c r="R67" s="127"/>
      <c r="S67" s="9"/>
      <c r="T67" s="127"/>
      <c r="U67" s="127"/>
      <c r="V67" s="9"/>
    </row>
    <row r="68" spans="4:22" ht="17.100000000000001" customHeight="1" x14ac:dyDescent="0.45">
      <c r="D68" s="141"/>
      <c r="E68" s="85"/>
      <c r="F68" s="94"/>
      <c r="G68" s="94"/>
      <c r="H68" s="99"/>
      <c r="I68" s="94"/>
      <c r="J68" s="94"/>
      <c r="K68" s="99"/>
      <c r="O68" s="146"/>
      <c r="P68" s="128"/>
      <c r="Q68" s="127"/>
      <c r="R68" s="127"/>
      <c r="S68" s="9"/>
      <c r="T68" s="127"/>
      <c r="U68" s="127"/>
      <c r="V68" s="9"/>
    </row>
    <row r="69" spans="4:22" ht="17.100000000000001" customHeight="1" x14ac:dyDescent="0.45">
      <c r="D69" s="141"/>
      <c r="E69" s="85"/>
      <c r="F69" s="94"/>
      <c r="G69" s="94"/>
      <c r="H69" s="99"/>
      <c r="I69" s="94"/>
      <c r="J69" s="94"/>
      <c r="K69" s="99"/>
      <c r="O69" s="146"/>
      <c r="P69" s="128"/>
      <c r="Q69" s="127"/>
      <c r="R69" s="127"/>
      <c r="S69" s="9"/>
      <c r="T69" s="127"/>
      <c r="U69" s="127"/>
      <c r="V69" s="9"/>
    </row>
    <row r="70" spans="4:22" ht="17.100000000000001" customHeight="1" x14ac:dyDescent="0.45">
      <c r="D70" s="141"/>
      <c r="E70" s="85"/>
      <c r="F70" s="94"/>
      <c r="G70" s="94"/>
      <c r="H70" s="99"/>
      <c r="I70" s="94"/>
      <c r="J70" s="94"/>
      <c r="K70" s="99"/>
      <c r="O70" s="146"/>
      <c r="P70" s="128"/>
      <c r="Q70" s="127"/>
      <c r="R70" s="127"/>
      <c r="S70" s="9"/>
      <c r="T70" s="127"/>
      <c r="U70" s="127"/>
      <c r="V70" s="9"/>
    </row>
    <row r="71" spans="4:22" ht="17.100000000000001" customHeight="1" x14ac:dyDescent="0.45">
      <c r="D71" s="141"/>
      <c r="E71" s="85"/>
      <c r="F71" s="94"/>
      <c r="G71" s="94"/>
      <c r="H71" s="99"/>
      <c r="I71" s="94"/>
      <c r="J71" s="94"/>
      <c r="K71" s="99"/>
      <c r="O71" s="146"/>
      <c r="P71" s="128"/>
      <c r="Q71" s="127"/>
      <c r="R71" s="127"/>
      <c r="S71" s="9"/>
      <c r="T71" s="127"/>
      <c r="U71" s="127"/>
      <c r="V71" s="9"/>
    </row>
    <row r="72" spans="4:22" ht="17.100000000000001" customHeight="1" x14ac:dyDescent="0.45">
      <c r="D72" s="141"/>
      <c r="E72" s="85"/>
      <c r="F72" s="94"/>
      <c r="G72" s="94"/>
      <c r="H72" s="99"/>
      <c r="I72" s="94"/>
      <c r="J72" s="94"/>
      <c r="K72" s="99"/>
      <c r="O72" s="146"/>
      <c r="P72" s="128"/>
      <c r="Q72" s="127"/>
      <c r="R72" s="127"/>
      <c r="S72" s="9"/>
      <c r="T72" s="127"/>
      <c r="U72" s="127"/>
      <c r="V72" s="9"/>
    </row>
    <row r="73" spans="4:22" ht="17.100000000000001" customHeight="1" x14ac:dyDescent="0.45">
      <c r="D73" s="141"/>
      <c r="E73" s="85"/>
      <c r="F73" s="94"/>
      <c r="G73" s="94"/>
      <c r="H73" s="99"/>
      <c r="I73" s="94"/>
      <c r="J73" s="94"/>
      <c r="K73" s="99"/>
      <c r="O73" s="146"/>
      <c r="P73" s="128"/>
      <c r="Q73" s="127"/>
      <c r="R73" s="127"/>
      <c r="S73" s="9"/>
      <c r="T73" s="127"/>
      <c r="U73" s="127"/>
      <c r="V73" s="9"/>
    </row>
    <row r="74" spans="4:22" ht="17.100000000000001" customHeight="1" x14ac:dyDescent="0.45">
      <c r="D74" s="141"/>
      <c r="E74" s="85"/>
      <c r="F74" s="94"/>
      <c r="G74" s="94"/>
      <c r="H74" s="99"/>
      <c r="I74" s="94"/>
      <c r="J74" s="94"/>
      <c r="K74" s="99"/>
      <c r="O74" s="146"/>
      <c r="P74" s="128"/>
      <c r="Q74" s="127"/>
      <c r="R74" s="127"/>
      <c r="S74" s="9"/>
      <c r="T74" s="127"/>
      <c r="U74" s="127"/>
      <c r="V74" s="9"/>
    </row>
    <row r="75" spans="4:22" ht="17.100000000000001" customHeight="1" x14ac:dyDescent="0.45">
      <c r="D75" s="141"/>
      <c r="E75" s="85"/>
      <c r="F75" s="94"/>
      <c r="G75" s="94"/>
      <c r="H75" s="99"/>
      <c r="I75" s="94"/>
      <c r="J75" s="94"/>
      <c r="K75" s="99"/>
      <c r="O75" s="146"/>
      <c r="P75" s="128"/>
      <c r="Q75" s="127"/>
      <c r="R75" s="127"/>
      <c r="S75" s="9"/>
      <c r="T75" s="127"/>
      <c r="U75" s="127"/>
      <c r="V75" s="9"/>
    </row>
    <row r="76" spans="4:22" ht="15" customHeight="1" x14ac:dyDescent="0.45">
      <c r="D76" s="141"/>
      <c r="E76" s="85"/>
      <c r="F76" s="103"/>
      <c r="G76" s="103"/>
      <c r="H76" s="104"/>
      <c r="I76" s="103"/>
      <c r="J76" s="103"/>
      <c r="K76" s="104"/>
      <c r="O76" s="146"/>
      <c r="P76" s="128"/>
      <c r="Q76" s="127"/>
      <c r="R76" s="127"/>
      <c r="S76" s="9"/>
      <c r="T76" s="127"/>
      <c r="U76" s="127"/>
      <c r="V76" s="9"/>
    </row>
    <row r="77" spans="4:22" x14ac:dyDescent="0.45">
      <c r="O77" s="146"/>
      <c r="P77" s="128"/>
      <c r="Q77" s="130"/>
      <c r="R77" s="130"/>
      <c r="S77" s="62"/>
      <c r="T77" s="130"/>
      <c r="U77" s="130"/>
      <c r="V77" s="62"/>
    </row>
  </sheetData>
  <mergeCells count="59">
    <mergeCell ref="N23:O23"/>
    <mergeCell ref="N24:O24"/>
    <mergeCell ref="N25:O25"/>
    <mergeCell ref="M27:O27"/>
    <mergeCell ref="N42:O42"/>
    <mergeCell ref="N28:O28"/>
    <mergeCell ref="N38:O38"/>
    <mergeCell ref="N39:O39"/>
    <mergeCell ref="N40:O40"/>
    <mergeCell ref="N41:O41"/>
    <mergeCell ref="N8:O8"/>
    <mergeCell ref="N19:O19"/>
    <mergeCell ref="N20:O20"/>
    <mergeCell ref="N21:O21"/>
    <mergeCell ref="N22:O22"/>
    <mergeCell ref="C18:D18"/>
    <mergeCell ref="L1:V1"/>
    <mergeCell ref="M4:O5"/>
    <mergeCell ref="Q4:S4"/>
    <mergeCell ref="T4:V4"/>
    <mergeCell ref="C12:D12"/>
    <mergeCell ref="B4:D5"/>
    <mergeCell ref="F4:H4"/>
    <mergeCell ref="I4:K4"/>
    <mergeCell ref="C7:D7"/>
    <mergeCell ref="C8:D8"/>
    <mergeCell ref="C9:D9"/>
    <mergeCell ref="C10:D10"/>
    <mergeCell ref="C11:D11"/>
    <mergeCell ref="A1:K1"/>
    <mergeCell ref="M7:O7"/>
    <mergeCell ref="C13:D13"/>
    <mergeCell ref="C14:D14"/>
    <mergeCell ref="C15:D15"/>
    <mergeCell ref="C16:D16"/>
    <mergeCell ref="C17:D17"/>
    <mergeCell ref="C41:D41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30:D30"/>
    <mergeCell ref="C19:D19"/>
    <mergeCell ref="C20:D20"/>
    <mergeCell ref="C21:D21"/>
    <mergeCell ref="C22:D22"/>
    <mergeCell ref="C23:D23"/>
    <mergeCell ref="C25:D25"/>
    <mergeCell ref="C26:D26"/>
    <mergeCell ref="C27:D27"/>
    <mergeCell ref="C28:D28"/>
    <mergeCell ref="C29:D29"/>
    <mergeCell ref="C24:D2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6" fitToWidth="0" orientation="portrait" horizontalDpi="300" verticalDpi="300" r:id="rId1"/>
  <colBreaks count="1" manualBreakCount="1">
    <brk id="11" max="4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6B231-A804-4683-866A-299B9570F8B9}">
  <dimension ref="A1:K67"/>
  <sheetViews>
    <sheetView view="pageBreakPreview" topLeftCell="A20" zoomScaleNormal="100" zoomScaleSheetLayoutView="100" workbookViewId="0">
      <selection activeCell="J30" sqref="J30"/>
    </sheetView>
  </sheetViews>
  <sheetFormatPr defaultRowHeight="13.2" x14ac:dyDescent="0.45"/>
  <cols>
    <col min="1" max="1" width="1.59765625" style="152" customWidth="1"/>
    <col min="2" max="2" width="1.59765625" style="119" customWidth="1"/>
    <col min="3" max="3" width="2.09765625" style="158" customWidth="1"/>
    <col min="4" max="4" width="10.59765625" style="157" customWidth="1"/>
    <col min="5" max="5" width="1.59765625" style="152" customWidth="1"/>
    <col min="6" max="7" width="10" style="154" customWidth="1"/>
    <col min="8" max="8" width="10" style="13" customWidth="1"/>
    <col min="9" max="10" width="10" style="154" customWidth="1"/>
    <col min="11" max="11" width="10" style="13" customWidth="1"/>
    <col min="12" max="250" width="9" style="152"/>
    <col min="251" max="252" width="1.59765625" style="152" customWidth="1"/>
    <col min="253" max="253" width="2.09765625" style="152" customWidth="1"/>
    <col min="254" max="254" width="10.59765625" style="152" customWidth="1"/>
    <col min="255" max="255" width="2.59765625" style="152" customWidth="1"/>
    <col min="256" max="256" width="8.59765625" style="152" customWidth="1"/>
    <col min="257" max="257" width="2.59765625" style="152" customWidth="1"/>
    <col min="258" max="258" width="8.59765625" style="152" customWidth="1"/>
    <col min="259" max="259" width="2.59765625" style="152" customWidth="1"/>
    <col min="260" max="260" width="8.59765625" style="152" customWidth="1"/>
    <col min="261" max="261" width="2.59765625" style="152" customWidth="1"/>
    <col min="262" max="262" width="8.59765625" style="152" customWidth="1"/>
    <col min="263" max="263" width="2.59765625" style="152" customWidth="1"/>
    <col min="264" max="264" width="8.59765625" style="152" customWidth="1"/>
    <col min="265" max="265" width="2.59765625" style="152" customWidth="1"/>
    <col min="266" max="266" width="8.59765625" style="152" customWidth="1"/>
    <col min="267" max="267" width="2.59765625" style="152" customWidth="1"/>
    <col min="268" max="506" width="9" style="152"/>
    <col min="507" max="508" width="1.59765625" style="152" customWidth="1"/>
    <col min="509" max="509" width="2.09765625" style="152" customWidth="1"/>
    <col min="510" max="510" width="10.59765625" style="152" customWidth="1"/>
    <col min="511" max="511" width="2.59765625" style="152" customWidth="1"/>
    <col min="512" max="512" width="8.59765625" style="152" customWidth="1"/>
    <col min="513" max="513" width="2.59765625" style="152" customWidth="1"/>
    <col min="514" max="514" width="8.59765625" style="152" customWidth="1"/>
    <col min="515" max="515" width="2.59765625" style="152" customWidth="1"/>
    <col min="516" max="516" width="8.59765625" style="152" customWidth="1"/>
    <col min="517" max="517" width="2.59765625" style="152" customWidth="1"/>
    <col min="518" max="518" width="8.59765625" style="152" customWidth="1"/>
    <col min="519" max="519" width="2.59765625" style="152" customWidth="1"/>
    <col min="520" max="520" width="8.59765625" style="152" customWidth="1"/>
    <col min="521" max="521" width="2.59765625" style="152" customWidth="1"/>
    <col min="522" max="522" width="8.59765625" style="152" customWidth="1"/>
    <col min="523" max="523" width="2.59765625" style="152" customWidth="1"/>
    <col min="524" max="762" width="9" style="152"/>
    <col min="763" max="764" width="1.59765625" style="152" customWidth="1"/>
    <col min="765" max="765" width="2.09765625" style="152" customWidth="1"/>
    <col min="766" max="766" width="10.59765625" style="152" customWidth="1"/>
    <col min="767" max="767" width="2.59765625" style="152" customWidth="1"/>
    <col min="768" max="768" width="8.59765625" style="152" customWidth="1"/>
    <col min="769" max="769" width="2.59765625" style="152" customWidth="1"/>
    <col min="770" max="770" width="8.59765625" style="152" customWidth="1"/>
    <col min="771" max="771" width="2.59765625" style="152" customWidth="1"/>
    <col min="772" max="772" width="8.59765625" style="152" customWidth="1"/>
    <col min="773" max="773" width="2.59765625" style="152" customWidth="1"/>
    <col min="774" max="774" width="8.59765625" style="152" customWidth="1"/>
    <col min="775" max="775" width="2.59765625" style="152" customWidth="1"/>
    <col min="776" max="776" width="8.59765625" style="152" customWidth="1"/>
    <col min="777" max="777" width="2.59765625" style="152" customWidth="1"/>
    <col min="778" max="778" width="8.59765625" style="152" customWidth="1"/>
    <col min="779" max="779" width="2.59765625" style="152" customWidth="1"/>
    <col min="780" max="1018" width="9" style="152"/>
    <col min="1019" max="1020" width="1.59765625" style="152" customWidth="1"/>
    <col min="1021" max="1021" width="2.09765625" style="152" customWidth="1"/>
    <col min="1022" max="1022" width="10.59765625" style="152" customWidth="1"/>
    <col min="1023" max="1023" width="2.59765625" style="152" customWidth="1"/>
    <col min="1024" max="1024" width="8.59765625" style="152" customWidth="1"/>
    <col min="1025" max="1025" width="2.59765625" style="152" customWidth="1"/>
    <col min="1026" max="1026" width="8.59765625" style="152" customWidth="1"/>
    <col min="1027" max="1027" width="2.59765625" style="152" customWidth="1"/>
    <col min="1028" max="1028" width="8.59765625" style="152" customWidth="1"/>
    <col min="1029" max="1029" width="2.59765625" style="152" customWidth="1"/>
    <col min="1030" max="1030" width="8.59765625" style="152" customWidth="1"/>
    <col min="1031" max="1031" width="2.59765625" style="152" customWidth="1"/>
    <col min="1032" max="1032" width="8.59765625" style="152" customWidth="1"/>
    <col min="1033" max="1033" width="2.59765625" style="152" customWidth="1"/>
    <col min="1034" max="1034" width="8.59765625" style="152" customWidth="1"/>
    <col min="1035" max="1035" width="2.59765625" style="152" customWidth="1"/>
    <col min="1036" max="1274" width="9" style="152"/>
    <col min="1275" max="1276" width="1.59765625" style="152" customWidth="1"/>
    <col min="1277" max="1277" width="2.09765625" style="152" customWidth="1"/>
    <col min="1278" max="1278" width="10.59765625" style="152" customWidth="1"/>
    <col min="1279" max="1279" width="2.59765625" style="152" customWidth="1"/>
    <col min="1280" max="1280" width="8.59765625" style="152" customWidth="1"/>
    <col min="1281" max="1281" width="2.59765625" style="152" customWidth="1"/>
    <col min="1282" max="1282" width="8.59765625" style="152" customWidth="1"/>
    <col min="1283" max="1283" width="2.59765625" style="152" customWidth="1"/>
    <col min="1284" max="1284" width="8.59765625" style="152" customWidth="1"/>
    <col min="1285" max="1285" width="2.59765625" style="152" customWidth="1"/>
    <col min="1286" max="1286" width="8.59765625" style="152" customWidth="1"/>
    <col min="1287" max="1287" width="2.59765625" style="152" customWidth="1"/>
    <col min="1288" max="1288" width="8.59765625" style="152" customWidth="1"/>
    <col min="1289" max="1289" width="2.59765625" style="152" customWidth="1"/>
    <col min="1290" max="1290" width="8.59765625" style="152" customWidth="1"/>
    <col min="1291" max="1291" width="2.59765625" style="152" customWidth="1"/>
    <col min="1292" max="1530" width="9" style="152"/>
    <col min="1531" max="1532" width="1.59765625" style="152" customWidth="1"/>
    <col min="1533" max="1533" width="2.09765625" style="152" customWidth="1"/>
    <col min="1534" max="1534" width="10.59765625" style="152" customWidth="1"/>
    <col min="1535" max="1535" width="2.59765625" style="152" customWidth="1"/>
    <col min="1536" max="1536" width="8.59765625" style="152" customWidth="1"/>
    <col min="1537" max="1537" width="2.59765625" style="152" customWidth="1"/>
    <col min="1538" max="1538" width="8.59765625" style="152" customWidth="1"/>
    <col min="1539" max="1539" width="2.59765625" style="152" customWidth="1"/>
    <col min="1540" max="1540" width="8.59765625" style="152" customWidth="1"/>
    <col min="1541" max="1541" width="2.59765625" style="152" customWidth="1"/>
    <col min="1542" max="1542" width="8.59765625" style="152" customWidth="1"/>
    <col min="1543" max="1543" width="2.59765625" style="152" customWidth="1"/>
    <col min="1544" max="1544" width="8.59765625" style="152" customWidth="1"/>
    <col min="1545" max="1545" width="2.59765625" style="152" customWidth="1"/>
    <col min="1546" max="1546" width="8.59765625" style="152" customWidth="1"/>
    <col min="1547" max="1547" width="2.59765625" style="152" customWidth="1"/>
    <col min="1548" max="1786" width="9" style="152"/>
    <col min="1787" max="1788" width="1.59765625" style="152" customWidth="1"/>
    <col min="1789" max="1789" width="2.09765625" style="152" customWidth="1"/>
    <col min="1790" max="1790" width="10.59765625" style="152" customWidth="1"/>
    <col min="1791" max="1791" width="2.59765625" style="152" customWidth="1"/>
    <col min="1792" max="1792" width="8.59765625" style="152" customWidth="1"/>
    <col min="1793" max="1793" width="2.59765625" style="152" customWidth="1"/>
    <col min="1794" max="1794" width="8.59765625" style="152" customWidth="1"/>
    <col min="1795" max="1795" width="2.59765625" style="152" customWidth="1"/>
    <col min="1796" max="1796" width="8.59765625" style="152" customWidth="1"/>
    <col min="1797" max="1797" width="2.59765625" style="152" customWidth="1"/>
    <col min="1798" max="1798" width="8.59765625" style="152" customWidth="1"/>
    <col min="1799" max="1799" width="2.59765625" style="152" customWidth="1"/>
    <col min="1800" max="1800" width="8.59765625" style="152" customWidth="1"/>
    <col min="1801" max="1801" width="2.59765625" style="152" customWidth="1"/>
    <col min="1802" max="1802" width="8.59765625" style="152" customWidth="1"/>
    <col min="1803" max="1803" width="2.59765625" style="152" customWidth="1"/>
    <col min="1804" max="2042" width="9" style="152"/>
    <col min="2043" max="2044" width="1.59765625" style="152" customWidth="1"/>
    <col min="2045" max="2045" width="2.09765625" style="152" customWidth="1"/>
    <col min="2046" max="2046" width="10.59765625" style="152" customWidth="1"/>
    <col min="2047" max="2047" width="2.59765625" style="152" customWidth="1"/>
    <col min="2048" max="2048" width="8.59765625" style="152" customWidth="1"/>
    <col min="2049" max="2049" width="2.59765625" style="152" customWidth="1"/>
    <col min="2050" max="2050" width="8.59765625" style="152" customWidth="1"/>
    <col min="2051" max="2051" width="2.59765625" style="152" customWidth="1"/>
    <col min="2052" max="2052" width="8.59765625" style="152" customWidth="1"/>
    <col min="2053" max="2053" width="2.59765625" style="152" customWidth="1"/>
    <col min="2054" max="2054" width="8.59765625" style="152" customWidth="1"/>
    <col min="2055" max="2055" width="2.59765625" style="152" customWidth="1"/>
    <col min="2056" max="2056" width="8.59765625" style="152" customWidth="1"/>
    <col min="2057" max="2057" width="2.59765625" style="152" customWidth="1"/>
    <col min="2058" max="2058" width="8.59765625" style="152" customWidth="1"/>
    <col min="2059" max="2059" width="2.59765625" style="152" customWidth="1"/>
    <col min="2060" max="2298" width="9" style="152"/>
    <col min="2299" max="2300" width="1.59765625" style="152" customWidth="1"/>
    <col min="2301" max="2301" width="2.09765625" style="152" customWidth="1"/>
    <col min="2302" max="2302" width="10.59765625" style="152" customWidth="1"/>
    <col min="2303" max="2303" width="2.59765625" style="152" customWidth="1"/>
    <col min="2304" max="2304" width="8.59765625" style="152" customWidth="1"/>
    <col min="2305" max="2305" width="2.59765625" style="152" customWidth="1"/>
    <col min="2306" max="2306" width="8.59765625" style="152" customWidth="1"/>
    <col min="2307" max="2307" width="2.59765625" style="152" customWidth="1"/>
    <col min="2308" max="2308" width="8.59765625" style="152" customWidth="1"/>
    <col min="2309" max="2309" width="2.59765625" style="152" customWidth="1"/>
    <col min="2310" max="2310" width="8.59765625" style="152" customWidth="1"/>
    <col min="2311" max="2311" width="2.59765625" style="152" customWidth="1"/>
    <col min="2312" max="2312" width="8.59765625" style="152" customWidth="1"/>
    <col min="2313" max="2313" width="2.59765625" style="152" customWidth="1"/>
    <col min="2314" max="2314" width="8.59765625" style="152" customWidth="1"/>
    <col min="2315" max="2315" width="2.59765625" style="152" customWidth="1"/>
    <col min="2316" max="2554" width="9" style="152"/>
    <col min="2555" max="2556" width="1.59765625" style="152" customWidth="1"/>
    <col min="2557" max="2557" width="2.09765625" style="152" customWidth="1"/>
    <col min="2558" max="2558" width="10.59765625" style="152" customWidth="1"/>
    <col min="2559" max="2559" width="2.59765625" style="152" customWidth="1"/>
    <col min="2560" max="2560" width="8.59765625" style="152" customWidth="1"/>
    <col min="2561" max="2561" width="2.59765625" style="152" customWidth="1"/>
    <col min="2562" max="2562" width="8.59765625" style="152" customWidth="1"/>
    <col min="2563" max="2563" width="2.59765625" style="152" customWidth="1"/>
    <col min="2564" max="2564" width="8.59765625" style="152" customWidth="1"/>
    <col min="2565" max="2565" width="2.59765625" style="152" customWidth="1"/>
    <col min="2566" max="2566" width="8.59765625" style="152" customWidth="1"/>
    <col min="2567" max="2567" width="2.59765625" style="152" customWidth="1"/>
    <col min="2568" max="2568" width="8.59765625" style="152" customWidth="1"/>
    <col min="2569" max="2569" width="2.59765625" style="152" customWidth="1"/>
    <col min="2570" max="2570" width="8.59765625" style="152" customWidth="1"/>
    <col min="2571" max="2571" width="2.59765625" style="152" customWidth="1"/>
    <col min="2572" max="2810" width="9" style="152"/>
    <col min="2811" max="2812" width="1.59765625" style="152" customWidth="1"/>
    <col min="2813" max="2813" width="2.09765625" style="152" customWidth="1"/>
    <col min="2814" max="2814" width="10.59765625" style="152" customWidth="1"/>
    <col min="2815" max="2815" width="2.59765625" style="152" customWidth="1"/>
    <col min="2816" max="2816" width="8.59765625" style="152" customWidth="1"/>
    <col min="2817" max="2817" width="2.59765625" style="152" customWidth="1"/>
    <col min="2818" max="2818" width="8.59765625" style="152" customWidth="1"/>
    <col min="2819" max="2819" width="2.59765625" style="152" customWidth="1"/>
    <col min="2820" max="2820" width="8.59765625" style="152" customWidth="1"/>
    <col min="2821" max="2821" width="2.59765625" style="152" customWidth="1"/>
    <col min="2822" max="2822" width="8.59765625" style="152" customWidth="1"/>
    <col min="2823" max="2823" width="2.59765625" style="152" customWidth="1"/>
    <col min="2824" max="2824" width="8.59765625" style="152" customWidth="1"/>
    <col min="2825" max="2825" width="2.59765625" style="152" customWidth="1"/>
    <col min="2826" max="2826" width="8.59765625" style="152" customWidth="1"/>
    <col min="2827" max="2827" width="2.59765625" style="152" customWidth="1"/>
    <col min="2828" max="3066" width="9" style="152"/>
    <col min="3067" max="3068" width="1.59765625" style="152" customWidth="1"/>
    <col min="3069" max="3069" width="2.09765625" style="152" customWidth="1"/>
    <col min="3070" max="3070" width="10.59765625" style="152" customWidth="1"/>
    <col min="3071" max="3071" width="2.59765625" style="152" customWidth="1"/>
    <col min="3072" max="3072" width="8.59765625" style="152" customWidth="1"/>
    <col min="3073" max="3073" width="2.59765625" style="152" customWidth="1"/>
    <col min="3074" max="3074" width="8.59765625" style="152" customWidth="1"/>
    <col min="3075" max="3075" width="2.59765625" style="152" customWidth="1"/>
    <col min="3076" max="3076" width="8.59765625" style="152" customWidth="1"/>
    <col min="3077" max="3077" width="2.59765625" style="152" customWidth="1"/>
    <col min="3078" max="3078" width="8.59765625" style="152" customWidth="1"/>
    <col min="3079" max="3079" width="2.59765625" style="152" customWidth="1"/>
    <col min="3080" max="3080" width="8.59765625" style="152" customWidth="1"/>
    <col min="3081" max="3081" width="2.59765625" style="152" customWidth="1"/>
    <col min="3082" max="3082" width="8.59765625" style="152" customWidth="1"/>
    <col min="3083" max="3083" width="2.59765625" style="152" customWidth="1"/>
    <col min="3084" max="3322" width="9" style="152"/>
    <col min="3323" max="3324" width="1.59765625" style="152" customWidth="1"/>
    <col min="3325" max="3325" width="2.09765625" style="152" customWidth="1"/>
    <col min="3326" max="3326" width="10.59765625" style="152" customWidth="1"/>
    <col min="3327" max="3327" width="2.59765625" style="152" customWidth="1"/>
    <col min="3328" max="3328" width="8.59765625" style="152" customWidth="1"/>
    <col min="3329" max="3329" width="2.59765625" style="152" customWidth="1"/>
    <col min="3330" max="3330" width="8.59765625" style="152" customWidth="1"/>
    <col min="3331" max="3331" width="2.59765625" style="152" customWidth="1"/>
    <col min="3332" max="3332" width="8.59765625" style="152" customWidth="1"/>
    <col min="3333" max="3333" width="2.59765625" style="152" customWidth="1"/>
    <col min="3334" max="3334" width="8.59765625" style="152" customWidth="1"/>
    <col min="3335" max="3335" width="2.59765625" style="152" customWidth="1"/>
    <col min="3336" max="3336" width="8.59765625" style="152" customWidth="1"/>
    <col min="3337" max="3337" width="2.59765625" style="152" customWidth="1"/>
    <col min="3338" max="3338" width="8.59765625" style="152" customWidth="1"/>
    <col min="3339" max="3339" width="2.59765625" style="152" customWidth="1"/>
    <col min="3340" max="3578" width="9" style="152"/>
    <col min="3579" max="3580" width="1.59765625" style="152" customWidth="1"/>
    <col min="3581" max="3581" width="2.09765625" style="152" customWidth="1"/>
    <col min="3582" max="3582" width="10.59765625" style="152" customWidth="1"/>
    <col min="3583" max="3583" width="2.59765625" style="152" customWidth="1"/>
    <col min="3584" max="3584" width="8.59765625" style="152" customWidth="1"/>
    <col min="3585" max="3585" width="2.59765625" style="152" customWidth="1"/>
    <col min="3586" max="3586" width="8.59765625" style="152" customWidth="1"/>
    <col min="3587" max="3587" width="2.59765625" style="152" customWidth="1"/>
    <col min="3588" max="3588" width="8.59765625" style="152" customWidth="1"/>
    <col min="3589" max="3589" width="2.59765625" style="152" customWidth="1"/>
    <col min="3590" max="3590" width="8.59765625" style="152" customWidth="1"/>
    <col min="3591" max="3591" width="2.59765625" style="152" customWidth="1"/>
    <col min="3592" max="3592" width="8.59765625" style="152" customWidth="1"/>
    <col min="3593" max="3593" width="2.59765625" style="152" customWidth="1"/>
    <col min="3594" max="3594" width="8.59765625" style="152" customWidth="1"/>
    <col min="3595" max="3595" width="2.59765625" style="152" customWidth="1"/>
    <col min="3596" max="3834" width="9" style="152"/>
    <col min="3835" max="3836" width="1.59765625" style="152" customWidth="1"/>
    <col min="3837" max="3837" width="2.09765625" style="152" customWidth="1"/>
    <col min="3838" max="3838" width="10.59765625" style="152" customWidth="1"/>
    <col min="3839" max="3839" width="2.59765625" style="152" customWidth="1"/>
    <col min="3840" max="3840" width="8.59765625" style="152" customWidth="1"/>
    <col min="3841" max="3841" width="2.59765625" style="152" customWidth="1"/>
    <col min="3842" max="3842" width="8.59765625" style="152" customWidth="1"/>
    <col min="3843" max="3843" width="2.59765625" style="152" customWidth="1"/>
    <col min="3844" max="3844" width="8.59765625" style="152" customWidth="1"/>
    <col min="3845" max="3845" width="2.59765625" style="152" customWidth="1"/>
    <col min="3846" max="3846" width="8.59765625" style="152" customWidth="1"/>
    <col min="3847" max="3847" width="2.59765625" style="152" customWidth="1"/>
    <col min="3848" max="3848" width="8.59765625" style="152" customWidth="1"/>
    <col min="3849" max="3849" width="2.59765625" style="152" customWidth="1"/>
    <col min="3850" max="3850" width="8.59765625" style="152" customWidth="1"/>
    <col min="3851" max="3851" width="2.59765625" style="152" customWidth="1"/>
    <col min="3852" max="4090" width="9" style="152"/>
    <col min="4091" max="4092" width="1.59765625" style="152" customWidth="1"/>
    <col min="4093" max="4093" width="2.09765625" style="152" customWidth="1"/>
    <col min="4094" max="4094" width="10.59765625" style="152" customWidth="1"/>
    <col min="4095" max="4095" width="2.59765625" style="152" customWidth="1"/>
    <col min="4096" max="4096" width="8.59765625" style="152" customWidth="1"/>
    <col min="4097" max="4097" width="2.59765625" style="152" customWidth="1"/>
    <col min="4098" max="4098" width="8.59765625" style="152" customWidth="1"/>
    <col min="4099" max="4099" width="2.59765625" style="152" customWidth="1"/>
    <col min="4100" max="4100" width="8.59765625" style="152" customWidth="1"/>
    <col min="4101" max="4101" width="2.59765625" style="152" customWidth="1"/>
    <col min="4102" max="4102" width="8.59765625" style="152" customWidth="1"/>
    <col min="4103" max="4103" width="2.59765625" style="152" customWidth="1"/>
    <col min="4104" max="4104" width="8.59765625" style="152" customWidth="1"/>
    <col min="4105" max="4105" width="2.59765625" style="152" customWidth="1"/>
    <col min="4106" max="4106" width="8.59765625" style="152" customWidth="1"/>
    <col min="4107" max="4107" width="2.59765625" style="152" customWidth="1"/>
    <col min="4108" max="4346" width="9" style="152"/>
    <col min="4347" max="4348" width="1.59765625" style="152" customWidth="1"/>
    <col min="4349" max="4349" width="2.09765625" style="152" customWidth="1"/>
    <col min="4350" max="4350" width="10.59765625" style="152" customWidth="1"/>
    <col min="4351" max="4351" width="2.59765625" style="152" customWidth="1"/>
    <col min="4352" max="4352" width="8.59765625" style="152" customWidth="1"/>
    <col min="4353" max="4353" width="2.59765625" style="152" customWidth="1"/>
    <col min="4354" max="4354" width="8.59765625" style="152" customWidth="1"/>
    <col min="4355" max="4355" width="2.59765625" style="152" customWidth="1"/>
    <col min="4356" max="4356" width="8.59765625" style="152" customWidth="1"/>
    <col min="4357" max="4357" width="2.59765625" style="152" customWidth="1"/>
    <col min="4358" max="4358" width="8.59765625" style="152" customWidth="1"/>
    <col min="4359" max="4359" width="2.59765625" style="152" customWidth="1"/>
    <col min="4360" max="4360" width="8.59765625" style="152" customWidth="1"/>
    <col min="4361" max="4361" width="2.59765625" style="152" customWidth="1"/>
    <col min="4362" max="4362" width="8.59765625" style="152" customWidth="1"/>
    <col min="4363" max="4363" width="2.59765625" style="152" customWidth="1"/>
    <col min="4364" max="4602" width="9" style="152"/>
    <col min="4603" max="4604" width="1.59765625" style="152" customWidth="1"/>
    <col min="4605" max="4605" width="2.09765625" style="152" customWidth="1"/>
    <col min="4606" max="4606" width="10.59765625" style="152" customWidth="1"/>
    <col min="4607" max="4607" width="2.59765625" style="152" customWidth="1"/>
    <col min="4608" max="4608" width="8.59765625" style="152" customWidth="1"/>
    <col min="4609" max="4609" width="2.59765625" style="152" customWidth="1"/>
    <col min="4610" max="4610" width="8.59765625" style="152" customWidth="1"/>
    <col min="4611" max="4611" width="2.59765625" style="152" customWidth="1"/>
    <col min="4612" max="4612" width="8.59765625" style="152" customWidth="1"/>
    <col min="4613" max="4613" width="2.59765625" style="152" customWidth="1"/>
    <col min="4614" max="4614" width="8.59765625" style="152" customWidth="1"/>
    <col min="4615" max="4615" width="2.59765625" style="152" customWidth="1"/>
    <col min="4616" max="4616" width="8.59765625" style="152" customWidth="1"/>
    <col min="4617" max="4617" width="2.59765625" style="152" customWidth="1"/>
    <col min="4618" max="4618" width="8.59765625" style="152" customWidth="1"/>
    <col min="4619" max="4619" width="2.59765625" style="152" customWidth="1"/>
    <col min="4620" max="4858" width="9" style="152"/>
    <col min="4859" max="4860" width="1.59765625" style="152" customWidth="1"/>
    <col min="4861" max="4861" width="2.09765625" style="152" customWidth="1"/>
    <col min="4862" max="4862" width="10.59765625" style="152" customWidth="1"/>
    <col min="4863" max="4863" width="2.59765625" style="152" customWidth="1"/>
    <col min="4864" max="4864" width="8.59765625" style="152" customWidth="1"/>
    <col min="4865" max="4865" width="2.59765625" style="152" customWidth="1"/>
    <col min="4866" max="4866" width="8.59765625" style="152" customWidth="1"/>
    <col min="4867" max="4867" width="2.59765625" style="152" customWidth="1"/>
    <col min="4868" max="4868" width="8.59765625" style="152" customWidth="1"/>
    <col min="4869" max="4869" width="2.59765625" style="152" customWidth="1"/>
    <col min="4870" max="4870" width="8.59765625" style="152" customWidth="1"/>
    <col min="4871" max="4871" width="2.59765625" style="152" customWidth="1"/>
    <col min="4872" max="4872" width="8.59765625" style="152" customWidth="1"/>
    <col min="4873" max="4873" width="2.59765625" style="152" customWidth="1"/>
    <col min="4874" max="4874" width="8.59765625" style="152" customWidth="1"/>
    <col min="4875" max="4875" width="2.59765625" style="152" customWidth="1"/>
    <col min="4876" max="5114" width="9" style="152"/>
    <col min="5115" max="5116" width="1.59765625" style="152" customWidth="1"/>
    <col min="5117" max="5117" width="2.09765625" style="152" customWidth="1"/>
    <col min="5118" max="5118" width="10.59765625" style="152" customWidth="1"/>
    <col min="5119" max="5119" width="2.59765625" style="152" customWidth="1"/>
    <col min="5120" max="5120" width="8.59765625" style="152" customWidth="1"/>
    <col min="5121" max="5121" width="2.59765625" style="152" customWidth="1"/>
    <col min="5122" max="5122" width="8.59765625" style="152" customWidth="1"/>
    <col min="5123" max="5123" width="2.59765625" style="152" customWidth="1"/>
    <col min="5124" max="5124" width="8.59765625" style="152" customWidth="1"/>
    <col min="5125" max="5125" width="2.59765625" style="152" customWidth="1"/>
    <col min="5126" max="5126" width="8.59765625" style="152" customWidth="1"/>
    <col min="5127" max="5127" width="2.59765625" style="152" customWidth="1"/>
    <col min="5128" max="5128" width="8.59765625" style="152" customWidth="1"/>
    <col min="5129" max="5129" width="2.59765625" style="152" customWidth="1"/>
    <col min="5130" max="5130" width="8.59765625" style="152" customWidth="1"/>
    <col min="5131" max="5131" width="2.59765625" style="152" customWidth="1"/>
    <col min="5132" max="5370" width="9" style="152"/>
    <col min="5371" max="5372" width="1.59765625" style="152" customWidth="1"/>
    <col min="5373" max="5373" width="2.09765625" style="152" customWidth="1"/>
    <col min="5374" max="5374" width="10.59765625" style="152" customWidth="1"/>
    <col min="5375" max="5375" width="2.59765625" style="152" customWidth="1"/>
    <col min="5376" max="5376" width="8.59765625" style="152" customWidth="1"/>
    <col min="5377" max="5377" width="2.59765625" style="152" customWidth="1"/>
    <col min="5378" max="5378" width="8.59765625" style="152" customWidth="1"/>
    <col min="5379" max="5379" width="2.59765625" style="152" customWidth="1"/>
    <col min="5380" max="5380" width="8.59765625" style="152" customWidth="1"/>
    <col min="5381" max="5381" width="2.59765625" style="152" customWidth="1"/>
    <col min="5382" max="5382" width="8.59765625" style="152" customWidth="1"/>
    <col min="5383" max="5383" width="2.59765625" style="152" customWidth="1"/>
    <col min="5384" max="5384" width="8.59765625" style="152" customWidth="1"/>
    <col min="5385" max="5385" width="2.59765625" style="152" customWidth="1"/>
    <col min="5386" max="5386" width="8.59765625" style="152" customWidth="1"/>
    <col min="5387" max="5387" width="2.59765625" style="152" customWidth="1"/>
    <col min="5388" max="5626" width="9" style="152"/>
    <col min="5627" max="5628" width="1.59765625" style="152" customWidth="1"/>
    <col min="5629" max="5629" width="2.09765625" style="152" customWidth="1"/>
    <col min="5630" max="5630" width="10.59765625" style="152" customWidth="1"/>
    <col min="5631" max="5631" width="2.59765625" style="152" customWidth="1"/>
    <col min="5632" max="5632" width="8.59765625" style="152" customWidth="1"/>
    <col min="5633" max="5633" width="2.59765625" style="152" customWidth="1"/>
    <col min="5634" max="5634" width="8.59765625" style="152" customWidth="1"/>
    <col min="5635" max="5635" width="2.59765625" style="152" customWidth="1"/>
    <col min="5636" max="5636" width="8.59765625" style="152" customWidth="1"/>
    <col min="5637" max="5637" width="2.59765625" style="152" customWidth="1"/>
    <col min="5638" max="5638" width="8.59765625" style="152" customWidth="1"/>
    <col min="5639" max="5639" width="2.59765625" style="152" customWidth="1"/>
    <col min="5640" max="5640" width="8.59765625" style="152" customWidth="1"/>
    <col min="5641" max="5641" width="2.59765625" style="152" customWidth="1"/>
    <col min="5642" max="5642" width="8.59765625" style="152" customWidth="1"/>
    <col min="5643" max="5643" width="2.59765625" style="152" customWidth="1"/>
    <col min="5644" max="5882" width="9" style="152"/>
    <col min="5883" max="5884" width="1.59765625" style="152" customWidth="1"/>
    <col min="5885" max="5885" width="2.09765625" style="152" customWidth="1"/>
    <col min="5886" max="5886" width="10.59765625" style="152" customWidth="1"/>
    <col min="5887" max="5887" width="2.59765625" style="152" customWidth="1"/>
    <col min="5888" max="5888" width="8.59765625" style="152" customWidth="1"/>
    <col min="5889" max="5889" width="2.59765625" style="152" customWidth="1"/>
    <col min="5890" max="5890" width="8.59765625" style="152" customWidth="1"/>
    <col min="5891" max="5891" width="2.59765625" style="152" customWidth="1"/>
    <col min="5892" max="5892" width="8.59765625" style="152" customWidth="1"/>
    <col min="5893" max="5893" width="2.59765625" style="152" customWidth="1"/>
    <col min="5894" max="5894" width="8.59765625" style="152" customWidth="1"/>
    <col min="5895" max="5895" width="2.59765625" style="152" customWidth="1"/>
    <col min="5896" max="5896" width="8.59765625" style="152" customWidth="1"/>
    <col min="5897" max="5897" width="2.59765625" style="152" customWidth="1"/>
    <col min="5898" max="5898" width="8.59765625" style="152" customWidth="1"/>
    <col min="5899" max="5899" width="2.59765625" style="152" customWidth="1"/>
    <col min="5900" max="6138" width="9" style="152"/>
    <col min="6139" max="6140" width="1.59765625" style="152" customWidth="1"/>
    <col min="6141" max="6141" width="2.09765625" style="152" customWidth="1"/>
    <col min="6142" max="6142" width="10.59765625" style="152" customWidth="1"/>
    <col min="6143" max="6143" width="2.59765625" style="152" customWidth="1"/>
    <col min="6144" max="6144" width="8.59765625" style="152" customWidth="1"/>
    <col min="6145" max="6145" width="2.59765625" style="152" customWidth="1"/>
    <col min="6146" max="6146" width="8.59765625" style="152" customWidth="1"/>
    <col min="6147" max="6147" width="2.59765625" style="152" customWidth="1"/>
    <col min="6148" max="6148" width="8.59765625" style="152" customWidth="1"/>
    <col min="6149" max="6149" width="2.59765625" style="152" customWidth="1"/>
    <col min="6150" max="6150" width="8.59765625" style="152" customWidth="1"/>
    <col min="6151" max="6151" width="2.59765625" style="152" customWidth="1"/>
    <col min="6152" max="6152" width="8.59765625" style="152" customWidth="1"/>
    <col min="6153" max="6153" width="2.59765625" style="152" customWidth="1"/>
    <col min="6154" max="6154" width="8.59765625" style="152" customWidth="1"/>
    <col min="6155" max="6155" width="2.59765625" style="152" customWidth="1"/>
    <col min="6156" max="6394" width="9" style="152"/>
    <col min="6395" max="6396" width="1.59765625" style="152" customWidth="1"/>
    <col min="6397" max="6397" width="2.09765625" style="152" customWidth="1"/>
    <col min="6398" max="6398" width="10.59765625" style="152" customWidth="1"/>
    <col min="6399" max="6399" width="2.59765625" style="152" customWidth="1"/>
    <col min="6400" max="6400" width="8.59765625" style="152" customWidth="1"/>
    <col min="6401" max="6401" width="2.59765625" style="152" customWidth="1"/>
    <col min="6402" max="6402" width="8.59765625" style="152" customWidth="1"/>
    <col min="6403" max="6403" width="2.59765625" style="152" customWidth="1"/>
    <col min="6404" max="6404" width="8.59765625" style="152" customWidth="1"/>
    <col min="6405" max="6405" width="2.59765625" style="152" customWidth="1"/>
    <col min="6406" max="6406" width="8.59765625" style="152" customWidth="1"/>
    <col min="6407" max="6407" width="2.59765625" style="152" customWidth="1"/>
    <col min="6408" max="6408" width="8.59765625" style="152" customWidth="1"/>
    <col min="6409" max="6409" width="2.59765625" style="152" customWidth="1"/>
    <col min="6410" max="6410" width="8.59765625" style="152" customWidth="1"/>
    <col min="6411" max="6411" width="2.59765625" style="152" customWidth="1"/>
    <col min="6412" max="6650" width="9" style="152"/>
    <col min="6651" max="6652" width="1.59765625" style="152" customWidth="1"/>
    <col min="6653" max="6653" width="2.09765625" style="152" customWidth="1"/>
    <col min="6654" max="6654" width="10.59765625" style="152" customWidth="1"/>
    <col min="6655" max="6655" width="2.59765625" style="152" customWidth="1"/>
    <col min="6656" max="6656" width="8.59765625" style="152" customWidth="1"/>
    <col min="6657" max="6657" width="2.59765625" style="152" customWidth="1"/>
    <col min="6658" max="6658" width="8.59765625" style="152" customWidth="1"/>
    <col min="6659" max="6659" width="2.59765625" style="152" customWidth="1"/>
    <col min="6660" max="6660" width="8.59765625" style="152" customWidth="1"/>
    <col min="6661" max="6661" width="2.59765625" style="152" customWidth="1"/>
    <col min="6662" max="6662" width="8.59765625" style="152" customWidth="1"/>
    <col min="6663" max="6663" width="2.59765625" style="152" customWidth="1"/>
    <col min="6664" max="6664" width="8.59765625" style="152" customWidth="1"/>
    <col min="6665" max="6665" width="2.59765625" style="152" customWidth="1"/>
    <col min="6666" max="6666" width="8.59765625" style="152" customWidth="1"/>
    <col min="6667" max="6667" width="2.59765625" style="152" customWidth="1"/>
    <col min="6668" max="6906" width="9" style="152"/>
    <col min="6907" max="6908" width="1.59765625" style="152" customWidth="1"/>
    <col min="6909" max="6909" width="2.09765625" style="152" customWidth="1"/>
    <col min="6910" max="6910" width="10.59765625" style="152" customWidth="1"/>
    <col min="6911" max="6911" width="2.59765625" style="152" customWidth="1"/>
    <col min="6912" max="6912" width="8.59765625" style="152" customWidth="1"/>
    <col min="6913" max="6913" width="2.59765625" style="152" customWidth="1"/>
    <col min="6914" max="6914" width="8.59765625" style="152" customWidth="1"/>
    <col min="6915" max="6915" width="2.59765625" style="152" customWidth="1"/>
    <col min="6916" max="6916" width="8.59765625" style="152" customWidth="1"/>
    <col min="6917" max="6917" width="2.59765625" style="152" customWidth="1"/>
    <col min="6918" max="6918" width="8.59765625" style="152" customWidth="1"/>
    <col min="6919" max="6919" width="2.59765625" style="152" customWidth="1"/>
    <col min="6920" max="6920" width="8.59765625" style="152" customWidth="1"/>
    <col min="6921" max="6921" width="2.59765625" style="152" customWidth="1"/>
    <col min="6922" max="6922" width="8.59765625" style="152" customWidth="1"/>
    <col min="6923" max="6923" width="2.59765625" style="152" customWidth="1"/>
    <col min="6924" max="7162" width="9" style="152"/>
    <col min="7163" max="7164" width="1.59765625" style="152" customWidth="1"/>
    <col min="7165" max="7165" width="2.09765625" style="152" customWidth="1"/>
    <col min="7166" max="7166" width="10.59765625" style="152" customWidth="1"/>
    <col min="7167" max="7167" width="2.59765625" style="152" customWidth="1"/>
    <col min="7168" max="7168" width="8.59765625" style="152" customWidth="1"/>
    <col min="7169" max="7169" width="2.59765625" style="152" customWidth="1"/>
    <col min="7170" max="7170" width="8.59765625" style="152" customWidth="1"/>
    <col min="7171" max="7171" width="2.59765625" style="152" customWidth="1"/>
    <col min="7172" max="7172" width="8.59765625" style="152" customWidth="1"/>
    <col min="7173" max="7173" width="2.59765625" style="152" customWidth="1"/>
    <col min="7174" max="7174" width="8.59765625" style="152" customWidth="1"/>
    <col min="7175" max="7175" width="2.59765625" style="152" customWidth="1"/>
    <col min="7176" max="7176" width="8.59765625" style="152" customWidth="1"/>
    <col min="7177" max="7177" width="2.59765625" style="152" customWidth="1"/>
    <col min="7178" max="7178" width="8.59765625" style="152" customWidth="1"/>
    <col min="7179" max="7179" width="2.59765625" style="152" customWidth="1"/>
    <col min="7180" max="7418" width="9" style="152"/>
    <col min="7419" max="7420" width="1.59765625" style="152" customWidth="1"/>
    <col min="7421" max="7421" width="2.09765625" style="152" customWidth="1"/>
    <col min="7422" max="7422" width="10.59765625" style="152" customWidth="1"/>
    <col min="7423" max="7423" width="2.59765625" style="152" customWidth="1"/>
    <col min="7424" max="7424" width="8.59765625" style="152" customWidth="1"/>
    <col min="7425" max="7425" width="2.59765625" style="152" customWidth="1"/>
    <col min="7426" max="7426" width="8.59765625" style="152" customWidth="1"/>
    <col min="7427" max="7427" width="2.59765625" style="152" customWidth="1"/>
    <col min="7428" max="7428" width="8.59765625" style="152" customWidth="1"/>
    <col min="7429" max="7429" width="2.59765625" style="152" customWidth="1"/>
    <col min="7430" max="7430" width="8.59765625" style="152" customWidth="1"/>
    <col min="7431" max="7431" width="2.59765625" style="152" customWidth="1"/>
    <col min="7432" max="7432" width="8.59765625" style="152" customWidth="1"/>
    <col min="7433" max="7433" width="2.59765625" style="152" customWidth="1"/>
    <col min="7434" max="7434" width="8.59765625" style="152" customWidth="1"/>
    <col min="7435" max="7435" width="2.59765625" style="152" customWidth="1"/>
    <col min="7436" max="7674" width="9" style="152"/>
    <col min="7675" max="7676" width="1.59765625" style="152" customWidth="1"/>
    <col min="7677" max="7677" width="2.09765625" style="152" customWidth="1"/>
    <col min="7678" max="7678" width="10.59765625" style="152" customWidth="1"/>
    <col min="7679" max="7679" width="2.59765625" style="152" customWidth="1"/>
    <col min="7680" max="7680" width="8.59765625" style="152" customWidth="1"/>
    <col min="7681" max="7681" width="2.59765625" style="152" customWidth="1"/>
    <col min="7682" max="7682" width="8.59765625" style="152" customWidth="1"/>
    <col min="7683" max="7683" width="2.59765625" style="152" customWidth="1"/>
    <col min="7684" max="7684" width="8.59765625" style="152" customWidth="1"/>
    <col min="7685" max="7685" width="2.59765625" style="152" customWidth="1"/>
    <col min="7686" max="7686" width="8.59765625" style="152" customWidth="1"/>
    <col min="7687" max="7687" width="2.59765625" style="152" customWidth="1"/>
    <col min="7688" max="7688" width="8.59765625" style="152" customWidth="1"/>
    <col min="7689" max="7689" width="2.59765625" style="152" customWidth="1"/>
    <col min="7690" max="7690" width="8.59765625" style="152" customWidth="1"/>
    <col min="7691" max="7691" width="2.59765625" style="152" customWidth="1"/>
    <col min="7692" max="7930" width="9" style="152"/>
    <col min="7931" max="7932" width="1.59765625" style="152" customWidth="1"/>
    <col min="7933" max="7933" width="2.09765625" style="152" customWidth="1"/>
    <col min="7934" max="7934" width="10.59765625" style="152" customWidth="1"/>
    <col min="7935" max="7935" width="2.59765625" style="152" customWidth="1"/>
    <col min="7936" max="7936" width="8.59765625" style="152" customWidth="1"/>
    <col min="7937" max="7937" width="2.59765625" style="152" customWidth="1"/>
    <col min="7938" max="7938" width="8.59765625" style="152" customWidth="1"/>
    <col min="7939" max="7939" width="2.59765625" style="152" customWidth="1"/>
    <col min="7940" max="7940" width="8.59765625" style="152" customWidth="1"/>
    <col min="7941" max="7941" width="2.59765625" style="152" customWidth="1"/>
    <col min="7942" max="7942" width="8.59765625" style="152" customWidth="1"/>
    <col min="7943" max="7943" width="2.59765625" style="152" customWidth="1"/>
    <col min="7944" max="7944" width="8.59765625" style="152" customWidth="1"/>
    <col min="7945" max="7945" width="2.59765625" style="152" customWidth="1"/>
    <col min="7946" max="7946" width="8.59765625" style="152" customWidth="1"/>
    <col min="7947" max="7947" width="2.59765625" style="152" customWidth="1"/>
    <col min="7948" max="8186" width="9" style="152"/>
    <col min="8187" max="8188" width="1.59765625" style="152" customWidth="1"/>
    <col min="8189" max="8189" width="2.09765625" style="152" customWidth="1"/>
    <col min="8190" max="8190" width="10.59765625" style="152" customWidth="1"/>
    <col min="8191" max="8191" width="2.59765625" style="152" customWidth="1"/>
    <col min="8192" max="8192" width="8.59765625" style="152" customWidth="1"/>
    <col min="8193" max="8193" width="2.59765625" style="152" customWidth="1"/>
    <col min="8194" max="8194" width="8.59765625" style="152" customWidth="1"/>
    <col min="8195" max="8195" width="2.59765625" style="152" customWidth="1"/>
    <col min="8196" max="8196" width="8.59765625" style="152" customWidth="1"/>
    <col min="8197" max="8197" width="2.59765625" style="152" customWidth="1"/>
    <col min="8198" max="8198" width="8.59765625" style="152" customWidth="1"/>
    <col min="8199" max="8199" width="2.59765625" style="152" customWidth="1"/>
    <col min="8200" max="8200" width="8.59765625" style="152" customWidth="1"/>
    <col min="8201" max="8201" width="2.59765625" style="152" customWidth="1"/>
    <col min="8202" max="8202" width="8.59765625" style="152" customWidth="1"/>
    <col min="8203" max="8203" width="2.59765625" style="152" customWidth="1"/>
    <col min="8204" max="8442" width="9" style="152"/>
    <col min="8443" max="8444" width="1.59765625" style="152" customWidth="1"/>
    <col min="8445" max="8445" width="2.09765625" style="152" customWidth="1"/>
    <col min="8446" max="8446" width="10.59765625" style="152" customWidth="1"/>
    <col min="8447" max="8447" width="2.59765625" style="152" customWidth="1"/>
    <col min="8448" max="8448" width="8.59765625" style="152" customWidth="1"/>
    <col min="8449" max="8449" width="2.59765625" style="152" customWidth="1"/>
    <col min="8450" max="8450" width="8.59765625" style="152" customWidth="1"/>
    <col min="8451" max="8451" width="2.59765625" style="152" customWidth="1"/>
    <col min="8452" max="8452" width="8.59765625" style="152" customWidth="1"/>
    <col min="8453" max="8453" width="2.59765625" style="152" customWidth="1"/>
    <col min="8454" max="8454" width="8.59765625" style="152" customWidth="1"/>
    <col min="8455" max="8455" width="2.59765625" style="152" customWidth="1"/>
    <col min="8456" max="8456" width="8.59765625" style="152" customWidth="1"/>
    <col min="8457" max="8457" width="2.59765625" style="152" customWidth="1"/>
    <col min="8458" max="8458" width="8.59765625" style="152" customWidth="1"/>
    <col min="8459" max="8459" width="2.59765625" style="152" customWidth="1"/>
    <col min="8460" max="8698" width="9" style="152"/>
    <col min="8699" max="8700" width="1.59765625" style="152" customWidth="1"/>
    <col min="8701" max="8701" width="2.09765625" style="152" customWidth="1"/>
    <col min="8702" max="8702" width="10.59765625" style="152" customWidth="1"/>
    <col min="8703" max="8703" width="2.59765625" style="152" customWidth="1"/>
    <col min="8704" max="8704" width="8.59765625" style="152" customWidth="1"/>
    <col min="8705" max="8705" width="2.59765625" style="152" customWidth="1"/>
    <col min="8706" max="8706" width="8.59765625" style="152" customWidth="1"/>
    <col min="8707" max="8707" width="2.59765625" style="152" customWidth="1"/>
    <col min="8708" max="8708" width="8.59765625" style="152" customWidth="1"/>
    <col min="8709" max="8709" width="2.59765625" style="152" customWidth="1"/>
    <col min="8710" max="8710" width="8.59765625" style="152" customWidth="1"/>
    <col min="8711" max="8711" width="2.59765625" style="152" customWidth="1"/>
    <col min="8712" max="8712" width="8.59765625" style="152" customWidth="1"/>
    <col min="8713" max="8713" width="2.59765625" style="152" customWidth="1"/>
    <col min="8714" max="8714" width="8.59765625" style="152" customWidth="1"/>
    <col min="8715" max="8715" width="2.59765625" style="152" customWidth="1"/>
    <col min="8716" max="8954" width="9" style="152"/>
    <col min="8955" max="8956" width="1.59765625" style="152" customWidth="1"/>
    <col min="8957" max="8957" width="2.09765625" style="152" customWidth="1"/>
    <col min="8958" max="8958" width="10.59765625" style="152" customWidth="1"/>
    <col min="8959" max="8959" width="2.59765625" style="152" customWidth="1"/>
    <col min="8960" max="8960" width="8.59765625" style="152" customWidth="1"/>
    <col min="8961" max="8961" width="2.59765625" style="152" customWidth="1"/>
    <col min="8962" max="8962" width="8.59765625" style="152" customWidth="1"/>
    <col min="8963" max="8963" width="2.59765625" style="152" customWidth="1"/>
    <col min="8964" max="8964" width="8.59765625" style="152" customWidth="1"/>
    <col min="8965" max="8965" width="2.59765625" style="152" customWidth="1"/>
    <col min="8966" max="8966" width="8.59765625" style="152" customWidth="1"/>
    <col min="8967" max="8967" width="2.59765625" style="152" customWidth="1"/>
    <col min="8968" max="8968" width="8.59765625" style="152" customWidth="1"/>
    <col min="8969" max="8969" width="2.59765625" style="152" customWidth="1"/>
    <col min="8970" max="8970" width="8.59765625" style="152" customWidth="1"/>
    <col min="8971" max="8971" width="2.59765625" style="152" customWidth="1"/>
    <col min="8972" max="9210" width="9" style="152"/>
    <col min="9211" max="9212" width="1.59765625" style="152" customWidth="1"/>
    <col min="9213" max="9213" width="2.09765625" style="152" customWidth="1"/>
    <col min="9214" max="9214" width="10.59765625" style="152" customWidth="1"/>
    <col min="9215" max="9215" width="2.59765625" style="152" customWidth="1"/>
    <col min="9216" max="9216" width="8.59765625" style="152" customWidth="1"/>
    <col min="9217" max="9217" width="2.59765625" style="152" customWidth="1"/>
    <col min="9218" max="9218" width="8.59765625" style="152" customWidth="1"/>
    <col min="9219" max="9219" width="2.59765625" style="152" customWidth="1"/>
    <col min="9220" max="9220" width="8.59765625" style="152" customWidth="1"/>
    <col min="9221" max="9221" width="2.59765625" style="152" customWidth="1"/>
    <col min="9222" max="9222" width="8.59765625" style="152" customWidth="1"/>
    <col min="9223" max="9223" width="2.59765625" style="152" customWidth="1"/>
    <col min="9224" max="9224" width="8.59765625" style="152" customWidth="1"/>
    <col min="9225" max="9225" width="2.59765625" style="152" customWidth="1"/>
    <col min="9226" max="9226" width="8.59765625" style="152" customWidth="1"/>
    <col min="9227" max="9227" width="2.59765625" style="152" customWidth="1"/>
    <col min="9228" max="9466" width="9" style="152"/>
    <col min="9467" max="9468" width="1.59765625" style="152" customWidth="1"/>
    <col min="9469" max="9469" width="2.09765625" style="152" customWidth="1"/>
    <col min="9470" max="9470" width="10.59765625" style="152" customWidth="1"/>
    <col min="9471" max="9471" width="2.59765625" style="152" customWidth="1"/>
    <col min="9472" max="9472" width="8.59765625" style="152" customWidth="1"/>
    <col min="9473" max="9473" width="2.59765625" style="152" customWidth="1"/>
    <col min="9474" max="9474" width="8.59765625" style="152" customWidth="1"/>
    <col min="9475" max="9475" width="2.59765625" style="152" customWidth="1"/>
    <col min="9476" max="9476" width="8.59765625" style="152" customWidth="1"/>
    <col min="9477" max="9477" width="2.59765625" style="152" customWidth="1"/>
    <col min="9478" max="9478" width="8.59765625" style="152" customWidth="1"/>
    <col min="9479" max="9479" width="2.59765625" style="152" customWidth="1"/>
    <col min="9480" max="9480" width="8.59765625" style="152" customWidth="1"/>
    <col min="9481" max="9481" width="2.59765625" style="152" customWidth="1"/>
    <col min="9482" max="9482" width="8.59765625" style="152" customWidth="1"/>
    <col min="9483" max="9483" width="2.59765625" style="152" customWidth="1"/>
    <col min="9484" max="9722" width="9" style="152"/>
    <col min="9723" max="9724" width="1.59765625" style="152" customWidth="1"/>
    <col min="9725" max="9725" width="2.09765625" style="152" customWidth="1"/>
    <col min="9726" max="9726" width="10.59765625" style="152" customWidth="1"/>
    <col min="9727" max="9727" width="2.59765625" style="152" customWidth="1"/>
    <col min="9728" max="9728" width="8.59765625" style="152" customWidth="1"/>
    <col min="9729" max="9729" width="2.59765625" style="152" customWidth="1"/>
    <col min="9730" max="9730" width="8.59765625" style="152" customWidth="1"/>
    <col min="9731" max="9731" width="2.59765625" style="152" customWidth="1"/>
    <col min="9732" max="9732" width="8.59765625" style="152" customWidth="1"/>
    <col min="9733" max="9733" width="2.59765625" style="152" customWidth="1"/>
    <col min="9734" max="9734" width="8.59765625" style="152" customWidth="1"/>
    <col min="9735" max="9735" width="2.59765625" style="152" customWidth="1"/>
    <col min="9736" max="9736" width="8.59765625" style="152" customWidth="1"/>
    <col min="9737" max="9737" width="2.59765625" style="152" customWidth="1"/>
    <col min="9738" max="9738" width="8.59765625" style="152" customWidth="1"/>
    <col min="9739" max="9739" width="2.59765625" style="152" customWidth="1"/>
    <col min="9740" max="9978" width="9" style="152"/>
    <col min="9979" max="9980" width="1.59765625" style="152" customWidth="1"/>
    <col min="9981" max="9981" width="2.09765625" style="152" customWidth="1"/>
    <col min="9982" max="9982" width="10.59765625" style="152" customWidth="1"/>
    <col min="9983" max="9983" width="2.59765625" style="152" customWidth="1"/>
    <col min="9984" max="9984" width="8.59765625" style="152" customWidth="1"/>
    <col min="9985" max="9985" width="2.59765625" style="152" customWidth="1"/>
    <col min="9986" max="9986" width="8.59765625" style="152" customWidth="1"/>
    <col min="9987" max="9987" width="2.59765625" style="152" customWidth="1"/>
    <col min="9988" max="9988" width="8.59765625" style="152" customWidth="1"/>
    <col min="9989" max="9989" width="2.59765625" style="152" customWidth="1"/>
    <col min="9990" max="9990" width="8.59765625" style="152" customWidth="1"/>
    <col min="9991" max="9991" width="2.59765625" style="152" customWidth="1"/>
    <col min="9992" max="9992" width="8.59765625" style="152" customWidth="1"/>
    <col min="9993" max="9993" width="2.59765625" style="152" customWidth="1"/>
    <col min="9994" max="9994" width="8.59765625" style="152" customWidth="1"/>
    <col min="9995" max="9995" width="2.59765625" style="152" customWidth="1"/>
    <col min="9996" max="10234" width="9" style="152"/>
    <col min="10235" max="10236" width="1.59765625" style="152" customWidth="1"/>
    <col min="10237" max="10237" width="2.09765625" style="152" customWidth="1"/>
    <col min="10238" max="10238" width="10.59765625" style="152" customWidth="1"/>
    <col min="10239" max="10239" width="2.59765625" style="152" customWidth="1"/>
    <col min="10240" max="10240" width="8.59765625" style="152" customWidth="1"/>
    <col min="10241" max="10241" width="2.59765625" style="152" customWidth="1"/>
    <col min="10242" max="10242" width="8.59765625" style="152" customWidth="1"/>
    <col min="10243" max="10243" width="2.59765625" style="152" customWidth="1"/>
    <col min="10244" max="10244" width="8.59765625" style="152" customWidth="1"/>
    <col min="10245" max="10245" width="2.59765625" style="152" customWidth="1"/>
    <col min="10246" max="10246" width="8.59765625" style="152" customWidth="1"/>
    <col min="10247" max="10247" width="2.59765625" style="152" customWidth="1"/>
    <col min="10248" max="10248" width="8.59765625" style="152" customWidth="1"/>
    <col min="10249" max="10249" width="2.59765625" style="152" customWidth="1"/>
    <col min="10250" max="10250" width="8.59765625" style="152" customWidth="1"/>
    <col min="10251" max="10251" width="2.59765625" style="152" customWidth="1"/>
    <col min="10252" max="10490" width="9" style="152"/>
    <col min="10491" max="10492" width="1.59765625" style="152" customWidth="1"/>
    <col min="10493" max="10493" width="2.09765625" style="152" customWidth="1"/>
    <col min="10494" max="10494" width="10.59765625" style="152" customWidth="1"/>
    <col min="10495" max="10495" width="2.59765625" style="152" customWidth="1"/>
    <col min="10496" max="10496" width="8.59765625" style="152" customWidth="1"/>
    <col min="10497" max="10497" width="2.59765625" style="152" customWidth="1"/>
    <col min="10498" max="10498" width="8.59765625" style="152" customWidth="1"/>
    <col min="10499" max="10499" width="2.59765625" style="152" customWidth="1"/>
    <col min="10500" max="10500" width="8.59765625" style="152" customWidth="1"/>
    <col min="10501" max="10501" width="2.59765625" style="152" customWidth="1"/>
    <col min="10502" max="10502" width="8.59765625" style="152" customWidth="1"/>
    <col min="10503" max="10503" width="2.59765625" style="152" customWidth="1"/>
    <col min="10504" max="10504" width="8.59765625" style="152" customWidth="1"/>
    <col min="10505" max="10505" width="2.59765625" style="152" customWidth="1"/>
    <col min="10506" max="10506" width="8.59765625" style="152" customWidth="1"/>
    <col min="10507" max="10507" width="2.59765625" style="152" customWidth="1"/>
    <col min="10508" max="10746" width="9" style="152"/>
    <col min="10747" max="10748" width="1.59765625" style="152" customWidth="1"/>
    <col min="10749" max="10749" width="2.09765625" style="152" customWidth="1"/>
    <col min="10750" max="10750" width="10.59765625" style="152" customWidth="1"/>
    <col min="10751" max="10751" width="2.59765625" style="152" customWidth="1"/>
    <col min="10752" max="10752" width="8.59765625" style="152" customWidth="1"/>
    <col min="10753" max="10753" width="2.59765625" style="152" customWidth="1"/>
    <col min="10754" max="10754" width="8.59765625" style="152" customWidth="1"/>
    <col min="10755" max="10755" width="2.59765625" style="152" customWidth="1"/>
    <col min="10756" max="10756" width="8.59765625" style="152" customWidth="1"/>
    <col min="10757" max="10757" width="2.59765625" style="152" customWidth="1"/>
    <col min="10758" max="10758" width="8.59765625" style="152" customWidth="1"/>
    <col min="10759" max="10759" width="2.59765625" style="152" customWidth="1"/>
    <col min="10760" max="10760" width="8.59765625" style="152" customWidth="1"/>
    <col min="10761" max="10761" width="2.59765625" style="152" customWidth="1"/>
    <col min="10762" max="10762" width="8.59765625" style="152" customWidth="1"/>
    <col min="10763" max="10763" width="2.59765625" style="152" customWidth="1"/>
    <col min="10764" max="11002" width="9" style="152"/>
    <col min="11003" max="11004" width="1.59765625" style="152" customWidth="1"/>
    <col min="11005" max="11005" width="2.09765625" style="152" customWidth="1"/>
    <col min="11006" max="11006" width="10.59765625" style="152" customWidth="1"/>
    <col min="11007" max="11007" width="2.59765625" style="152" customWidth="1"/>
    <col min="11008" max="11008" width="8.59765625" style="152" customWidth="1"/>
    <col min="11009" max="11009" width="2.59765625" style="152" customWidth="1"/>
    <col min="11010" max="11010" width="8.59765625" style="152" customWidth="1"/>
    <col min="11011" max="11011" width="2.59765625" style="152" customWidth="1"/>
    <col min="11012" max="11012" width="8.59765625" style="152" customWidth="1"/>
    <col min="11013" max="11013" width="2.59765625" style="152" customWidth="1"/>
    <col min="11014" max="11014" width="8.59765625" style="152" customWidth="1"/>
    <col min="11015" max="11015" width="2.59765625" style="152" customWidth="1"/>
    <col min="11016" max="11016" width="8.59765625" style="152" customWidth="1"/>
    <col min="11017" max="11017" width="2.59765625" style="152" customWidth="1"/>
    <col min="11018" max="11018" width="8.59765625" style="152" customWidth="1"/>
    <col min="11019" max="11019" width="2.59765625" style="152" customWidth="1"/>
    <col min="11020" max="11258" width="9" style="152"/>
    <col min="11259" max="11260" width="1.59765625" style="152" customWidth="1"/>
    <col min="11261" max="11261" width="2.09765625" style="152" customWidth="1"/>
    <col min="11262" max="11262" width="10.59765625" style="152" customWidth="1"/>
    <col min="11263" max="11263" width="2.59765625" style="152" customWidth="1"/>
    <col min="11264" max="11264" width="8.59765625" style="152" customWidth="1"/>
    <col min="11265" max="11265" width="2.59765625" style="152" customWidth="1"/>
    <col min="11266" max="11266" width="8.59765625" style="152" customWidth="1"/>
    <col min="11267" max="11267" width="2.59765625" style="152" customWidth="1"/>
    <col min="11268" max="11268" width="8.59765625" style="152" customWidth="1"/>
    <col min="11269" max="11269" width="2.59765625" style="152" customWidth="1"/>
    <col min="11270" max="11270" width="8.59765625" style="152" customWidth="1"/>
    <col min="11271" max="11271" width="2.59765625" style="152" customWidth="1"/>
    <col min="11272" max="11272" width="8.59765625" style="152" customWidth="1"/>
    <col min="11273" max="11273" width="2.59765625" style="152" customWidth="1"/>
    <col min="11274" max="11274" width="8.59765625" style="152" customWidth="1"/>
    <col min="11275" max="11275" width="2.59765625" style="152" customWidth="1"/>
    <col min="11276" max="11514" width="9" style="152"/>
    <col min="11515" max="11516" width="1.59765625" style="152" customWidth="1"/>
    <col min="11517" max="11517" width="2.09765625" style="152" customWidth="1"/>
    <col min="11518" max="11518" width="10.59765625" style="152" customWidth="1"/>
    <col min="11519" max="11519" width="2.59765625" style="152" customWidth="1"/>
    <col min="11520" max="11520" width="8.59765625" style="152" customWidth="1"/>
    <col min="11521" max="11521" width="2.59765625" style="152" customWidth="1"/>
    <col min="11522" max="11522" width="8.59765625" style="152" customWidth="1"/>
    <col min="11523" max="11523" width="2.59765625" style="152" customWidth="1"/>
    <col min="11524" max="11524" width="8.59765625" style="152" customWidth="1"/>
    <col min="11525" max="11525" width="2.59765625" style="152" customWidth="1"/>
    <col min="11526" max="11526" width="8.59765625" style="152" customWidth="1"/>
    <col min="11527" max="11527" width="2.59765625" style="152" customWidth="1"/>
    <col min="11528" max="11528" width="8.59765625" style="152" customWidth="1"/>
    <col min="11529" max="11529" width="2.59765625" style="152" customWidth="1"/>
    <col min="11530" max="11530" width="8.59765625" style="152" customWidth="1"/>
    <col min="11531" max="11531" width="2.59765625" style="152" customWidth="1"/>
    <col min="11532" max="11770" width="9" style="152"/>
    <col min="11771" max="11772" width="1.59765625" style="152" customWidth="1"/>
    <col min="11773" max="11773" width="2.09765625" style="152" customWidth="1"/>
    <col min="11774" max="11774" width="10.59765625" style="152" customWidth="1"/>
    <col min="11775" max="11775" width="2.59765625" style="152" customWidth="1"/>
    <col min="11776" max="11776" width="8.59765625" style="152" customWidth="1"/>
    <col min="11777" max="11777" width="2.59765625" style="152" customWidth="1"/>
    <col min="11778" max="11778" width="8.59765625" style="152" customWidth="1"/>
    <col min="11779" max="11779" width="2.59765625" style="152" customWidth="1"/>
    <col min="11780" max="11780" width="8.59765625" style="152" customWidth="1"/>
    <col min="11781" max="11781" width="2.59765625" style="152" customWidth="1"/>
    <col min="11782" max="11782" width="8.59765625" style="152" customWidth="1"/>
    <col min="11783" max="11783" width="2.59765625" style="152" customWidth="1"/>
    <col min="11784" max="11784" width="8.59765625" style="152" customWidth="1"/>
    <col min="11785" max="11785" width="2.59765625" style="152" customWidth="1"/>
    <col min="11786" max="11786" width="8.59765625" style="152" customWidth="1"/>
    <col min="11787" max="11787" width="2.59765625" style="152" customWidth="1"/>
    <col min="11788" max="12026" width="9" style="152"/>
    <col min="12027" max="12028" width="1.59765625" style="152" customWidth="1"/>
    <col min="12029" max="12029" width="2.09765625" style="152" customWidth="1"/>
    <col min="12030" max="12030" width="10.59765625" style="152" customWidth="1"/>
    <col min="12031" max="12031" width="2.59765625" style="152" customWidth="1"/>
    <col min="12032" max="12032" width="8.59765625" style="152" customWidth="1"/>
    <col min="12033" max="12033" width="2.59765625" style="152" customWidth="1"/>
    <col min="12034" max="12034" width="8.59765625" style="152" customWidth="1"/>
    <col min="12035" max="12035" width="2.59765625" style="152" customWidth="1"/>
    <col min="12036" max="12036" width="8.59765625" style="152" customWidth="1"/>
    <col min="12037" max="12037" width="2.59765625" style="152" customWidth="1"/>
    <col min="12038" max="12038" width="8.59765625" style="152" customWidth="1"/>
    <col min="12039" max="12039" width="2.59765625" style="152" customWidth="1"/>
    <col min="12040" max="12040" width="8.59765625" style="152" customWidth="1"/>
    <col min="12041" max="12041" width="2.59765625" style="152" customWidth="1"/>
    <col min="12042" max="12042" width="8.59765625" style="152" customWidth="1"/>
    <col min="12043" max="12043" width="2.59765625" style="152" customWidth="1"/>
    <col min="12044" max="12282" width="9" style="152"/>
    <col min="12283" max="12284" width="1.59765625" style="152" customWidth="1"/>
    <col min="12285" max="12285" width="2.09765625" style="152" customWidth="1"/>
    <col min="12286" max="12286" width="10.59765625" style="152" customWidth="1"/>
    <col min="12287" max="12287" width="2.59765625" style="152" customWidth="1"/>
    <col min="12288" max="12288" width="8.59765625" style="152" customWidth="1"/>
    <col min="12289" max="12289" width="2.59765625" style="152" customWidth="1"/>
    <col min="12290" max="12290" width="8.59765625" style="152" customWidth="1"/>
    <col min="12291" max="12291" width="2.59765625" style="152" customWidth="1"/>
    <col min="12292" max="12292" width="8.59765625" style="152" customWidth="1"/>
    <col min="12293" max="12293" width="2.59765625" style="152" customWidth="1"/>
    <col min="12294" max="12294" width="8.59765625" style="152" customWidth="1"/>
    <col min="12295" max="12295" width="2.59765625" style="152" customWidth="1"/>
    <col min="12296" max="12296" width="8.59765625" style="152" customWidth="1"/>
    <col min="12297" max="12297" width="2.59765625" style="152" customWidth="1"/>
    <col min="12298" max="12298" width="8.59765625" style="152" customWidth="1"/>
    <col min="12299" max="12299" width="2.59765625" style="152" customWidth="1"/>
    <col min="12300" max="12538" width="9" style="152"/>
    <col min="12539" max="12540" width="1.59765625" style="152" customWidth="1"/>
    <col min="12541" max="12541" width="2.09765625" style="152" customWidth="1"/>
    <col min="12542" max="12542" width="10.59765625" style="152" customWidth="1"/>
    <col min="12543" max="12543" width="2.59765625" style="152" customWidth="1"/>
    <col min="12544" max="12544" width="8.59765625" style="152" customWidth="1"/>
    <col min="12545" max="12545" width="2.59765625" style="152" customWidth="1"/>
    <col min="12546" max="12546" width="8.59765625" style="152" customWidth="1"/>
    <col min="12547" max="12547" width="2.59765625" style="152" customWidth="1"/>
    <col min="12548" max="12548" width="8.59765625" style="152" customWidth="1"/>
    <col min="12549" max="12549" width="2.59765625" style="152" customWidth="1"/>
    <col min="12550" max="12550" width="8.59765625" style="152" customWidth="1"/>
    <col min="12551" max="12551" width="2.59765625" style="152" customWidth="1"/>
    <col min="12552" max="12552" width="8.59765625" style="152" customWidth="1"/>
    <col min="12553" max="12553" width="2.59765625" style="152" customWidth="1"/>
    <col min="12554" max="12554" width="8.59765625" style="152" customWidth="1"/>
    <col min="12555" max="12555" width="2.59765625" style="152" customWidth="1"/>
    <col min="12556" max="12794" width="9" style="152"/>
    <col min="12795" max="12796" width="1.59765625" style="152" customWidth="1"/>
    <col min="12797" max="12797" width="2.09765625" style="152" customWidth="1"/>
    <col min="12798" max="12798" width="10.59765625" style="152" customWidth="1"/>
    <col min="12799" max="12799" width="2.59765625" style="152" customWidth="1"/>
    <col min="12800" max="12800" width="8.59765625" style="152" customWidth="1"/>
    <col min="12801" max="12801" width="2.59765625" style="152" customWidth="1"/>
    <col min="12802" max="12802" width="8.59765625" style="152" customWidth="1"/>
    <col min="12803" max="12803" width="2.59765625" style="152" customWidth="1"/>
    <col min="12804" max="12804" width="8.59765625" style="152" customWidth="1"/>
    <col min="12805" max="12805" width="2.59765625" style="152" customWidth="1"/>
    <col min="12806" max="12806" width="8.59765625" style="152" customWidth="1"/>
    <col min="12807" max="12807" width="2.59765625" style="152" customWidth="1"/>
    <col min="12808" max="12808" width="8.59765625" style="152" customWidth="1"/>
    <col min="12809" max="12809" width="2.59765625" style="152" customWidth="1"/>
    <col min="12810" max="12810" width="8.59765625" style="152" customWidth="1"/>
    <col min="12811" max="12811" width="2.59765625" style="152" customWidth="1"/>
    <col min="12812" max="13050" width="9" style="152"/>
    <col min="13051" max="13052" width="1.59765625" style="152" customWidth="1"/>
    <col min="13053" max="13053" width="2.09765625" style="152" customWidth="1"/>
    <col min="13054" max="13054" width="10.59765625" style="152" customWidth="1"/>
    <col min="13055" max="13055" width="2.59765625" style="152" customWidth="1"/>
    <col min="13056" max="13056" width="8.59765625" style="152" customWidth="1"/>
    <col min="13057" max="13057" width="2.59765625" style="152" customWidth="1"/>
    <col min="13058" max="13058" width="8.59765625" style="152" customWidth="1"/>
    <col min="13059" max="13059" width="2.59765625" style="152" customWidth="1"/>
    <col min="13060" max="13060" width="8.59765625" style="152" customWidth="1"/>
    <col min="13061" max="13061" width="2.59765625" style="152" customWidth="1"/>
    <col min="13062" max="13062" width="8.59765625" style="152" customWidth="1"/>
    <col min="13063" max="13063" width="2.59765625" style="152" customWidth="1"/>
    <col min="13064" max="13064" width="8.59765625" style="152" customWidth="1"/>
    <col min="13065" max="13065" width="2.59765625" style="152" customWidth="1"/>
    <col min="13066" max="13066" width="8.59765625" style="152" customWidth="1"/>
    <col min="13067" max="13067" width="2.59765625" style="152" customWidth="1"/>
    <col min="13068" max="13306" width="9" style="152"/>
    <col min="13307" max="13308" width="1.59765625" style="152" customWidth="1"/>
    <col min="13309" max="13309" width="2.09765625" style="152" customWidth="1"/>
    <col min="13310" max="13310" width="10.59765625" style="152" customWidth="1"/>
    <col min="13311" max="13311" width="2.59765625" style="152" customWidth="1"/>
    <col min="13312" max="13312" width="8.59765625" style="152" customWidth="1"/>
    <col min="13313" max="13313" width="2.59765625" style="152" customWidth="1"/>
    <col min="13314" max="13314" width="8.59765625" style="152" customWidth="1"/>
    <col min="13315" max="13315" width="2.59765625" style="152" customWidth="1"/>
    <col min="13316" max="13316" width="8.59765625" style="152" customWidth="1"/>
    <col min="13317" max="13317" width="2.59765625" style="152" customWidth="1"/>
    <col min="13318" max="13318" width="8.59765625" style="152" customWidth="1"/>
    <col min="13319" max="13319" width="2.59765625" style="152" customWidth="1"/>
    <col min="13320" max="13320" width="8.59765625" style="152" customWidth="1"/>
    <col min="13321" max="13321" width="2.59765625" style="152" customWidth="1"/>
    <col min="13322" max="13322" width="8.59765625" style="152" customWidth="1"/>
    <col min="13323" max="13323" width="2.59765625" style="152" customWidth="1"/>
    <col min="13324" max="13562" width="9" style="152"/>
    <col min="13563" max="13564" width="1.59765625" style="152" customWidth="1"/>
    <col min="13565" max="13565" width="2.09765625" style="152" customWidth="1"/>
    <col min="13566" max="13566" width="10.59765625" style="152" customWidth="1"/>
    <col min="13567" max="13567" width="2.59765625" style="152" customWidth="1"/>
    <col min="13568" max="13568" width="8.59765625" style="152" customWidth="1"/>
    <col min="13569" max="13569" width="2.59765625" style="152" customWidth="1"/>
    <col min="13570" max="13570" width="8.59765625" style="152" customWidth="1"/>
    <col min="13571" max="13571" width="2.59765625" style="152" customWidth="1"/>
    <col min="13572" max="13572" width="8.59765625" style="152" customWidth="1"/>
    <col min="13573" max="13573" width="2.59765625" style="152" customWidth="1"/>
    <col min="13574" max="13574" width="8.59765625" style="152" customWidth="1"/>
    <col min="13575" max="13575" width="2.59765625" style="152" customWidth="1"/>
    <col min="13576" max="13576" width="8.59765625" style="152" customWidth="1"/>
    <col min="13577" max="13577" width="2.59765625" style="152" customWidth="1"/>
    <col min="13578" max="13578" width="8.59765625" style="152" customWidth="1"/>
    <col min="13579" max="13579" width="2.59765625" style="152" customWidth="1"/>
    <col min="13580" max="13818" width="9" style="152"/>
    <col min="13819" max="13820" width="1.59765625" style="152" customWidth="1"/>
    <col min="13821" max="13821" width="2.09765625" style="152" customWidth="1"/>
    <col min="13822" max="13822" width="10.59765625" style="152" customWidth="1"/>
    <col min="13823" max="13823" width="2.59765625" style="152" customWidth="1"/>
    <col min="13824" max="13824" width="8.59765625" style="152" customWidth="1"/>
    <col min="13825" max="13825" width="2.59765625" style="152" customWidth="1"/>
    <col min="13826" max="13826" width="8.59765625" style="152" customWidth="1"/>
    <col min="13827" max="13827" width="2.59765625" style="152" customWidth="1"/>
    <col min="13828" max="13828" width="8.59765625" style="152" customWidth="1"/>
    <col min="13829" max="13829" width="2.59765625" style="152" customWidth="1"/>
    <col min="13830" max="13830" width="8.59765625" style="152" customWidth="1"/>
    <col min="13831" max="13831" width="2.59765625" style="152" customWidth="1"/>
    <col min="13832" max="13832" width="8.59765625" style="152" customWidth="1"/>
    <col min="13833" max="13833" width="2.59765625" style="152" customWidth="1"/>
    <col min="13834" max="13834" width="8.59765625" style="152" customWidth="1"/>
    <col min="13835" max="13835" width="2.59765625" style="152" customWidth="1"/>
    <col min="13836" max="14074" width="9" style="152"/>
    <col min="14075" max="14076" width="1.59765625" style="152" customWidth="1"/>
    <col min="14077" max="14077" width="2.09765625" style="152" customWidth="1"/>
    <col min="14078" max="14078" width="10.59765625" style="152" customWidth="1"/>
    <col min="14079" max="14079" width="2.59765625" style="152" customWidth="1"/>
    <col min="14080" max="14080" width="8.59765625" style="152" customWidth="1"/>
    <col min="14081" max="14081" width="2.59765625" style="152" customWidth="1"/>
    <col min="14082" max="14082" width="8.59765625" style="152" customWidth="1"/>
    <col min="14083" max="14083" width="2.59765625" style="152" customWidth="1"/>
    <col min="14084" max="14084" width="8.59765625" style="152" customWidth="1"/>
    <col min="14085" max="14085" width="2.59765625" style="152" customWidth="1"/>
    <col min="14086" max="14086" width="8.59765625" style="152" customWidth="1"/>
    <col min="14087" max="14087" width="2.59765625" style="152" customWidth="1"/>
    <col min="14088" max="14088" width="8.59765625" style="152" customWidth="1"/>
    <col min="14089" max="14089" width="2.59765625" style="152" customWidth="1"/>
    <col min="14090" max="14090" width="8.59765625" style="152" customWidth="1"/>
    <col min="14091" max="14091" width="2.59765625" style="152" customWidth="1"/>
    <col min="14092" max="14330" width="9" style="152"/>
    <col min="14331" max="14332" width="1.59765625" style="152" customWidth="1"/>
    <col min="14333" max="14333" width="2.09765625" style="152" customWidth="1"/>
    <col min="14334" max="14334" width="10.59765625" style="152" customWidth="1"/>
    <col min="14335" max="14335" width="2.59765625" style="152" customWidth="1"/>
    <col min="14336" max="14336" width="8.59765625" style="152" customWidth="1"/>
    <col min="14337" max="14337" width="2.59765625" style="152" customWidth="1"/>
    <col min="14338" max="14338" width="8.59765625" style="152" customWidth="1"/>
    <col min="14339" max="14339" width="2.59765625" style="152" customWidth="1"/>
    <col min="14340" max="14340" width="8.59765625" style="152" customWidth="1"/>
    <col min="14341" max="14341" width="2.59765625" style="152" customWidth="1"/>
    <col min="14342" max="14342" width="8.59765625" style="152" customWidth="1"/>
    <col min="14343" max="14343" width="2.59765625" style="152" customWidth="1"/>
    <col min="14344" max="14344" width="8.59765625" style="152" customWidth="1"/>
    <col min="14345" max="14345" width="2.59765625" style="152" customWidth="1"/>
    <col min="14346" max="14346" width="8.59765625" style="152" customWidth="1"/>
    <col min="14347" max="14347" width="2.59765625" style="152" customWidth="1"/>
    <col min="14348" max="14586" width="9" style="152"/>
    <col min="14587" max="14588" width="1.59765625" style="152" customWidth="1"/>
    <col min="14589" max="14589" width="2.09765625" style="152" customWidth="1"/>
    <col min="14590" max="14590" width="10.59765625" style="152" customWidth="1"/>
    <col min="14591" max="14591" width="2.59765625" style="152" customWidth="1"/>
    <col min="14592" max="14592" width="8.59765625" style="152" customWidth="1"/>
    <col min="14593" max="14593" width="2.59765625" style="152" customWidth="1"/>
    <col min="14594" max="14594" width="8.59765625" style="152" customWidth="1"/>
    <col min="14595" max="14595" width="2.59765625" style="152" customWidth="1"/>
    <col min="14596" max="14596" width="8.59765625" style="152" customWidth="1"/>
    <col min="14597" max="14597" width="2.59765625" style="152" customWidth="1"/>
    <col min="14598" max="14598" width="8.59765625" style="152" customWidth="1"/>
    <col min="14599" max="14599" width="2.59765625" style="152" customWidth="1"/>
    <col min="14600" max="14600" width="8.59765625" style="152" customWidth="1"/>
    <col min="14601" max="14601" width="2.59765625" style="152" customWidth="1"/>
    <col min="14602" max="14602" width="8.59765625" style="152" customWidth="1"/>
    <col min="14603" max="14603" width="2.59765625" style="152" customWidth="1"/>
    <col min="14604" max="14842" width="9" style="152"/>
    <col min="14843" max="14844" width="1.59765625" style="152" customWidth="1"/>
    <col min="14845" max="14845" width="2.09765625" style="152" customWidth="1"/>
    <col min="14846" max="14846" width="10.59765625" style="152" customWidth="1"/>
    <col min="14847" max="14847" width="2.59765625" style="152" customWidth="1"/>
    <col min="14848" max="14848" width="8.59765625" style="152" customWidth="1"/>
    <col min="14849" max="14849" width="2.59765625" style="152" customWidth="1"/>
    <col min="14850" max="14850" width="8.59765625" style="152" customWidth="1"/>
    <col min="14851" max="14851" width="2.59765625" style="152" customWidth="1"/>
    <col min="14852" max="14852" width="8.59765625" style="152" customWidth="1"/>
    <col min="14853" max="14853" width="2.59765625" style="152" customWidth="1"/>
    <col min="14854" max="14854" width="8.59765625" style="152" customWidth="1"/>
    <col min="14855" max="14855" width="2.59765625" style="152" customWidth="1"/>
    <col min="14856" max="14856" width="8.59765625" style="152" customWidth="1"/>
    <col min="14857" max="14857" width="2.59765625" style="152" customWidth="1"/>
    <col min="14858" max="14858" width="8.59765625" style="152" customWidth="1"/>
    <col min="14859" max="14859" width="2.59765625" style="152" customWidth="1"/>
    <col min="14860" max="15098" width="9" style="152"/>
    <col min="15099" max="15100" width="1.59765625" style="152" customWidth="1"/>
    <col min="15101" max="15101" width="2.09765625" style="152" customWidth="1"/>
    <col min="15102" max="15102" width="10.59765625" style="152" customWidth="1"/>
    <col min="15103" max="15103" width="2.59765625" style="152" customWidth="1"/>
    <col min="15104" max="15104" width="8.59765625" style="152" customWidth="1"/>
    <col min="15105" max="15105" width="2.59765625" style="152" customWidth="1"/>
    <col min="15106" max="15106" width="8.59765625" style="152" customWidth="1"/>
    <col min="15107" max="15107" width="2.59765625" style="152" customWidth="1"/>
    <col min="15108" max="15108" width="8.59765625" style="152" customWidth="1"/>
    <col min="15109" max="15109" width="2.59765625" style="152" customWidth="1"/>
    <col min="15110" max="15110" width="8.59765625" style="152" customWidth="1"/>
    <col min="15111" max="15111" width="2.59765625" style="152" customWidth="1"/>
    <col min="15112" max="15112" width="8.59765625" style="152" customWidth="1"/>
    <col min="15113" max="15113" width="2.59765625" style="152" customWidth="1"/>
    <col min="15114" max="15114" width="8.59765625" style="152" customWidth="1"/>
    <col min="15115" max="15115" width="2.59765625" style="152" customWidth="1"/>
    <col min="15116" max="15354" width="9" style="152"/>
    <col min="15355" max="15356" width="1.59765625" style="152" customWidth="1"/>
    <col min="15357" max="15357" width="2.09765625" style="152" customWidth="1"/>
    <col min="15358" max="15358" width="10.59765625" style="152" customWidth="1"/>
    <col min="15359" max="15359" width="2.59765625" style="152" customWidth="1"/>
    <col min="15360" max="15360" width="8.59765625" style="152" customWidth="1"/>
    <col min="15361" max="15361" width="2.59765625" style="152" customWidth="1"/>
    <col min="15362" max="15362" width="8.59765625" style="152" customWidth="1"/>
    <col min="15363" max="15363" width="2.59765625" style="152" customWidth="1"/>
    <col min="15364" max="15364" width="8.59765625" style="152" customWidth="1"/>
    <col min="15365" max="15365" width="2.59765625" style="152" customWidth="1"/>
    <col min="15366" max="15366" width="8.59765625" style="152" customWidth="1"/>
    <col min="15367" max="15367" width="2.59765625" style="152" customWidth="1"/>
    <col min="15368" max="15368" width="8.59765625" style="152" customWidth="1"/>
    <col min="15369" max="15369" width="2.59765625" style="152" customWidth="1"/>
    <col min="15370" max="15370" width="8.59765625" style="152" customWidth="1"/>
    <col min="15371" max="15371" width="2.59765625" style="152" customWidth="1"/>
    <col min="15372" max="15610" width="9" style="152"/>
    <col min="15611" max="15612" width="1.59765625" style="152" customWidth="1"/>
    <col min="15613" max="15613" width="2.09765625" style="152" customWidth="1"/>
    <col min="15614" max="15614" width="10.59765625" style="152" customWidth="1"/>
    <col min="15615" max="15615" width="2.59765625" style="152" customWidth="1"/>
    <col min="15616" max="15616" width="8.59765625" style="152" customWidth="1"/>
    <col min="15617" max="15617" width="2.59765625" style="152" customWidth="1"/>
    <col min="15618" max="15618" width="8.59765625" style="152" customWidth="1"/>
    <col min="15619" max="15619" width="2.59765625" style="152" customWidth="1"/>
    <col min="15620" max="15620" width="8.59765625" style="152" customWidth="1"/>
    <col min="15621" max="15621" width="2.59765625" style="152" customWidth="1"/>
    <col min="15622" max="15622" width="8.59765625" style="152" customWidth="1"/>
    <col min="15623" max="15623" width="2.59765625" style="152" customWidth="1"/>
    <col min="15624" max="15624" width="8.59765625" style="152" customWidth="1"/>
    <col min="15625" max="15625" width="2.59765625" style="152" customWidth="1"/>
    <col min="15626" max="15626" width="8.59765625" style="152" customWidth="1"/>
    <col min="15627" max="15627" width="2.59765625" style="152" customWidth="1"/>
    <col min="15628" max="15866" width="9" style="152"/>
    <col min="15867" max="15868" width="1.59765625" style="152" customWidth="1"/>
    <col min="15869" max="15869" width="2.09765625" style="152" customWidth="1"/>
    <col min="15870" max="15870" width="10.59765625" style="152" customWidth="1"/>
    <col min="15871" max="15871" width="2.59765625" style="152" customWidth="1"/>
    <col min="15872" max="15872" width="8.59765625" style="152" customWidth="1"/>
    <col min="15873" max="15873" width="2.59765625" style="152" customWidth="1"/>
    <col min="15874" max="15874" width="8.59765625" style="152" customWidth="1"/>
    <col min="15875" max="15875" width="2.59765625" style="152" customWidth="1"/>
    <col min="15876" max="15876" width="8.59765625" style="152" customWidth="1"/>
    <col min="15877" max="15877" width="2.59765625" style="152" customWidth="1"/>
    <col min="15878" max="15878" width="8.59765625" style="152" customWidth="1"/>
    <col min="15879" max="15879" width="2.59765625" style="152" customWidth="1"/>
    <col min="15880" max="15880" width="8.59765625" style="152" customWidth="1"/>
    <col min="15881" max="15881" width="2.59765625" style="152" customWidth="1"/>
    <col min="15882" max="15882" width="8.59765625" style="152" customWidth="1"/>
    <col min="15883" max="15883" width="2.59765625" style="152" customWidth="1"/>
    <col min="15884" max="16122" width="9" style="152"/>
    <col min="16123" max="16124" width="1.59765625" style="152" customWidth="1"/>
    <col min="16125" max="16125" width="2.09765625" style="152" customWidth="1"/>
    <col min="16126" max="16126" width="10.59765625" style="152" customWidth="1"/>
    <col min="16127" max="16127" width="2.59765625" style="152" customWidth="1"/>
    <col min="16128" max="16128" width="8.59765625" style="152" customWidth="1"/>
    <col min="16129" max="16129" width="2.59765625" style="152" customWidth="1"/>
    <col min="16130" max="16130" width="8.59765625" style="152" customWidth="1"/>
    <col min="16131" max="16131" width="2.59765625" style="152" customWidth="1"/>
    <col min="16132" max="16132" width="8.59765625" style="152" customWidth="1"/>
    <col min="16133" max="16133" width="2.59765625" style="152" customWidth="1"/>
    <col min="16134" max="16134" width="8.59765625" style="152" customWidth="1"/>
    <col min="16135" max="16135" width="2.59765625" style="152" customWidth="1"/>
    <col min="16136" max="16136" width="8.59765625" style="152" customWidth="1"/>
    <col min="16137" max="16137" width="2.59765625" style="152" customWidth="1"/>
    <col min="16138" max="16138" width="8.59765625" style="152" customWidth="1"/>
    <col min="16139" max="16139" width="2.59765625" style="152" customWidth="1"/>
    <col min="16140" max="16384" width="9" style="152"/>
  </cols>
  <sheetData>
    <row r="1" spans="1:11" ht="21" x14ac:dyDescent="0.45">
      <c r="A1" s="459" t="s">
        <v>618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</row>
    <row r="2" spans="1:11" ht="15" customHeight="1" x14ac:dyDescent="0.45">
      <c r="A2" s="32"/>
      <c r="B2" s="24"/>
      <c r="C2" s="219"/>
      <c r="D2" s="220"/>
      <c r="E2" s="22"/>
      <c r="F2" s="155"/>
      <c r="G2" s="155"/>
      <c r="H2" s="45"/>
      <c r="I2" s="155"/>
      <c r="J2" s="155"/>
      <c r="K2" s="45"/>
    </row>
    <row r="3" spans="1:11" ht="15" customHeight="1" x14ac:dyDescent="0.45">
      <c r="A3" s="150"/>
      <c r="B3" s="473" t="s">
        <v>473</v>
      </c>
      <c r="C3" s="664"/>
      <c r="D3" s="664"/>
      <c r="E3" s="53"/>
      <c r="F3" s="674" t="s">
        <v>474</v>
      </c>
      <c r="G3" s="674"/>
      <c r="H3" s="674"/>
      <c r="I3" s="674" t="s">
        <v>475</v>
      </c>
      <c r="J3" s="674"/>
      <c r="K3" s="654"/>
    </row>
    <row r="4" spans="1:11" ht="15" customHeight="1" x14ac:dyDescent="0.45">
      <c r="A4" s="147"/>
      <c r="B4" s="665"/>
      <c r="C4" s="665"/>
      <c r="D4" s="665"/>
      <c r="E4" s="48"/>
      <c r="F4" s="309" t="s">
        <v>476</v>
      </c>
      <c r="G4" s="328" t="s">
        <v>477</v>
      </c>
      <c r="H4" s="330" t="s">
        <v>478</v>
      </c>
      <c r="I4" s="309" t="s">
        <v>476</v>
      </c>
      <c r="J4" s="328" t="s">
        <v>477</v>
      </c>
      <c r="K4" s="305" t="s">
        <v>478</v>
      </c>
    </row>
    <row r="5" spans="1:11" ht="6.75" customHeight="1" x14ac:dyDescent="0.45">
      <c r="A5" s="150"/>
      <c r="B5" s="19"/>
      <c r="C5" s="161"/>
      <c r="D5" s="161"/>
      <c r="E5" s="53"/>
      <c r="F5" s="150"/>
      <c r="G5" s="153"/>
      <c r="H5" s="62"/>
      <c r="I5" s="150"/>
      <c r="J5" s="153"/>
      <c r="K5" s="62"/>
    </row>
    <row r="6" spans="1:11" s="210" customFormat="1" ht="19.5" customHeight="1" x14ac:dyDescent="0.45">
      <c r="B6" s="218"/>
      <c r="C6" s="477" t="s">
        <v>572</v>
      </c>
      <c r="D6" s="477"/>
      <c r="E6" s="209"/>
      <c r="F6" s="222">
        <v>761</v>
      </c>
      <c r="G6" s="222">
        <v>614</v>
      </c>
      <c r="H6" s="222">
        <v>147</v>
      </c>
      <c r="I6" s="222">
        <f t="shared" ref="I6:I15" si="0">SUM(J6:K6)</f>
        <v>755</v>
      </c>
      <c r="J6" s="225">
        <v>637</v>
      </c>
      <c r="K6" s="225">
        <v>118</v>
      </c>
    </row>
    <row r="7" spans="1:11" ht="19.5" customHeight="1" x14ac:dyDescent="0.45">
      <c r="B7" s="161"/>
      <c r="C7" s="656" t="s">
        <v>573</v>
      </c>
      <c r="D7" s="656"/>
      <c r="E7" s="151"/>
      <c r="F7" s="221">
        <v>72</v>
      </c>
      <c r="G7" s="221">
        <v>62</v>
      </c>
      <c r="H7" s="221">
        <v>10</v>
      </c>
      <c r="I7" s="222">
        <f t="shared" si="0"/>
        <v>64</v>
      </c>
      <c r="J7" s="223">
        <v>50</v>
      </c>
      <c r="K7" s="223">
        <v>14</v>
      </c>
    </row>
    <row r="8" spans="1:11" ht="19.5" customHeight="1" x14ac:dyDescent="0.45">
      <c r="B8" s="19"/>
      <c r="C8" s="473" t="s">
        <v>574</v>
      </c>
      <c r="D8" s="473"/>
      <c r="E8" s="224"/>
      <c r="F8" s="221">
        <v>952</v>
      </c>
      <c r="G8" s="221">
        <v>864</v>
      </c>
      <c r="H8" s="221">
        <v>88</v>
      </c>
      <c r="I8" s="222">
        <f t="shared" si="0"/>
        <v>961</v>
      </c>
      <c r="J8" s="223">
        <v>872</v>
      </c>
      <c r="K8" s="223">
        <v>89</v>
      </c>
    </row>
    <row r="9" spans="1:11" ht="19.5" customHeight="1" x14ac:dyDescent="0.45">
      <c r="B9" s="19"/>
      <c r="C9" s="656" t="s">
        <v>614</v>
      </c>
      <c r="D9" s="656"/>
      <c r="E9" s="151"/>
      <c r="F9" s="221">
        <v>14</v>
      </c>
      <c r="G9" s="221">
        <v>11</v>
      </c>
      <c r="H9" s="221">
        <v>3</v>
      </c>
      <c r="I9" s="222">
        <f t="shared" si="0"/>
        <v>19</v>
      </c>
      <c r="J9" s="223">
        <v>18</v>
      </c>
      <c r="K9" s="223">
        <v>1</v>
      </c>
    </row>
    <row r="10" spans="1:11" ht="19.5" customHeight="1" x14ac:dyDescent="0.45">
      <c r="B10" s="19"/>
      <c r="C10" s="656" t="s">
        <v>575</v>
      </c>
      <c r="D10" s="656"/>
      <c r="E10" s="151"/>
      <c r="F10" s="221">
        <v>1873</v>
      </c>
      <c r="G10" s="221">
        <v>1551</v>
      </c>
      <c r="H10" s="221">
        <v>322</v>
      </c>
      <c r="I10" s="222">
        <f t="shared" si="0"/>
        <v>1954</v>
      </c>
      <c r="J10" s="223">
        <v>1703</v>
      </c>
      <c r="K10" s="223">
        <v>251</v>
      </c>
    </row>
    <row r="11" spans="1:11" ht="19.5" customHeight="1" x14ac:dyDescent="0.45">
      <c r="B11" s="19"/>
      <c r="C11" s="473" t="s">
        <v>576</v>
      </c>
      <c r="D11" s="473"/>
      <c r="E11" s="151"/>
      <c r="F11" s="221">
        <v>3738</v>
      </c>
      <c r="G11" s="221">
        <v>3427</v>
      </c>
      <c r="H11" s="221">
        <v>311</v>
      </c>
      <c r="I11" s="222">
        <f t="shared" si="0"/>
        <v>3809</v>
      </c>
      <c r="J11" s="223">
        <v>3575</v>
      </c>
      <c r="K11" s="223">
        <v>234</v>
      </c>
    </row>
    <row r="12" spans="1:11" ht="19.5" customHeight="1" x14ac:dyDescent="0.45">
      <c r="B12" s="19"/>
      <c r="C12" s="473" t="s">
        <v>577</v>
      </c>
      <c r="D12" s="473"/>
      <c r="E12" s="151"/>
      <c r="F12" s="221">
        <v>318</v>
      </c>
      <c r="G12" s="221">
        <v>280</v>
      </c>
      <c r="H12" s="221">
        <v>38</v>
      </c>
      <c r="I12" s="222">
        <f t="shared" si="0"/>
        <v>271</v>
      </c>
      <c r="J12" s="223">
        <v>229</v>
      </c>
      <c r="K12" s="223">
        <v>42</v>
      </c>
    </row>
    <row r="13" spans="1:11" ht="19.5" customHeight="1" x14ac:dyDescent="0.45">
      <c r="B13" s="19"/>
      <c r="C13" s="471" t="s">
        <v>615</v>
      </c>
      <c r="D13" s="473"/>
      <c r="E13" s="151"/>
      <c r="F13" s="221">
        <v>21</v>
      </c>
      <c r="G13" s="221">
        <v>20</v>
      </c>
      <c r="H13" s="221">
        <v>1</v>
      </c>
      <c r="I13" s="222">
        <f t="shared" si="0"/>
        <v>24</v>
      </c>
      <c r="J13" s="223">
        <v>24</v>
      </c>
      <c r="K13" s="223" t="s">
        <v>42</v>
      </c>
    </row>
    <row r="14" spans="1:11" ht="19.5" customHeight="1" x14ac:dyDescent="0.45">
      <c r="B14" s="19"/>
      <c r="C14" s="473" t="s">
        <v>579</v>
      </c>
      <c r="D14" s="473"/>
      <c r="E14" s="151"/>
      <c r="F14" s="221">
        <v>602</v>
      </c>
      <c r="G14" s="221">
        <v>564</v>
      </c>
      <c r="H14" s="221">
        <v>38</v>
      </c>
      <c r="I14" s="222">
        <f t="shared" si="0"/>
        <v>557</v>
      </c>
      <c r="J14" s="223">
        <v>523</v>
      </c>
      <c r="K14" s="223">
        <v>34</v>
      </c>
    </row>
    <row r="15" spans="1:11" ht="19.5" customHeight="1" x14ac:dyDescent="0.45">
      <c r="B15" s="19"/>
      <c r="C15" s="657" t="s">
        <v>540</v>
      </c>
      <c r="D15" s="657"/>
      <c r="E15" s="151"/>
      <c r="F15" s="221">
        <v>50</v>
      </c>
      <c r="G15" s="221">
        <v>46</v>
      </c>
      <c r="H15" s="221">
        <v>4</v>
      </c>
      <c r="I15" s="222">
        <f t="shared" si="0"/>
        <v>51</v>
      </c>
      <c r="J15" s="223">
        <v>47</v>
      </c>
      <c r="K15" s="223">
        <v>4</v>
      </c>
    </row>
    <row r="16" spans="1:11" ht="19.5" customHeight="1" x14ac:dyDescent="0.45">
      <c r="B16" s="19"/>
      <c r="C16" s="471"/>
      <c r="D16" s="473"/>
      <c r="E16" s="151"/>
      <c r="F16" s="221"/>
      <c r="G16" s="221"/>
      <c r="H16" s="221"/>
      <c r="I16" s="221"/>
      <c r="J16" s="221"/>
      <c r="K16" s="221"/>
    </row>
    <row r="17" spans="1:11" ht="19.5" customHeight="1" x14ac:dyDescent="0.45">
      <c r="A17" s="150"/>
      <c r="B17" s="668" t="s">
        <v>580</v>
      </c>
      <c r="C17" s="675"/>
      <c r="D17" s="675"/>
      <c r="E17" s="151"/>
      <c r="F17" s="221">
        <v>22</v>
      </c>
      <c r="G17" s="221">
        <v>19</v>
      </c>
      <c r="H17" s="221">
        <v>3</v>
      </c>
      <c r="I17" s="222">
        <f t="shared" ref="I17:I26" si="1">SUM(J17:L17)</f>
        <v>15</v>
      </c>
      <c r="J17" s="222">
        <v>14</v>
      </c>
      <c r="K17" s="222">
        <v>1</v>
      </c>
    </row>
    <row r="18" spans="1:11" ht="19.5" customHeight="1" x14ac:dyDescent="0.45">
      <c r="A18" s="150"/>
      <c r="B18" s="473" t="s">
        <v>581</v>
      </c>
      <c r="C18" s="652"/>
      <c r="D18" s="652"/>
      <c r="E18" s="151"/>
      <c r="F18" s="221">
        <v>24</v>
      </c>
      <c r="G18" s="221">
        <v>21</v>
      </c>
      <c r="H18" s="221">
        <v>3</v>
      </c>
      <c r="I18" s="222">
        <f t="shared" si="1"/>
        <v>10</v>
      </c>
      <c r="J18" s="222">
        <v>10</v>
      </c>
      <c r="K18" s="222" t="s">
        <v>42</v>
      </c>
    </row>
    <row r="19" spans="1:11" ht="19.5" customHeight="1" x14ac:dyDescent="0.45">
      <c r="A19" s="150"/>
      <c r="B19" s="473" t="s">
        <v>616</v>
      </c>
      <c r="C19" s="652"/>
      <c r="D19" s="652"/>
      <c r="E19" s="151"/>
      <c r="F19" s="221">
        <v>31</v>
      </c>
      <c r="G19" s="221">
        <v>26</v>
      </c>
      <c r="H19" s="221">
        <v>5</v>
      </c>
      <c r="I19" s="222">
        <f t="shared" si="1"/>
        <v>28</v>
      </c>
      <c r="J19" s="222">
        <v>20</v>
      </c>
      <c r="K19" s="222">
        <v>8</v>
      </c>
    </row>
    <row r="20" spans="1:11" ht="19.5" customHeight="1" x14ac:dyDescent="0.45">
      <c r="A20" s="150"/>
      <c r="B20" s="473" t="s">
        <v>583</v>
      </c>
      <c r="C20" s="652"/>
      <c r="D20" s="652"/>
      <c r="E20" s="151"/>
      <c r="F20" s="221">
        <v>16</v>
      </c>
      <c r="G20" s="221">
        <v>8</v>
      </c>
      <c r="H20" s="221">
        <v>8</v>
      </c>
      <c r="I20" s="222">
        <f t="shared" si="1"/>
        <v>11</v>
      </c>
      <c r="J20" s="222">
        <v>10</v>
      </c>
      <c r="K20" s="222">
        <v>1</v>
      </c>
    </row>
    <row r="21" spans="1:11" ht="19.5" customHeight="1" x14ac:dyDescent="0.45">
      <c r="A21" s="150"/>
      <c r="B21" s="473" t="s">
        <v>584</v>
      </c>
      <c r="C21" s="652"/>
      <c r="D21" s="652"/>
      <c r="E21" s="151"/>
      <c r="F21" s="221">
        <v>111</v>
      </c>
      <c r="G21" s="221">
        <v>107</v>
      </c>
      <c r="H21" s="221">
        <v>4</v>
      </c>
      <c r="I21" s="222">
        <f t="shared" si="1"/>
        <v>113</v>
      </c>
      <c r="J21" s="222">
        <v>110</v>
      </c>
      <c r="K21" s="222">
        <v>3</v>
      </c>
    </row>
    <row r="22" spans="1:11" ht="19.5" customHeight="1" x14ac:dyDescent="0.45">
      <c r="A22" s="150"/>
      <c r="B22" s="473" t="s">
        <v>585</v>
      </c>
      <c r="C22" s="652"/>
      <c r="D22" s="652"/>
      <c r="E22" s="151"/>
      <c r="F22" s="221">
        <v>166</v>
      </c>
      <c r="G22" s="221">
        <v>145</v>
      </c>
      <c r="H22" s="221">
        <v>21</v>
      </c>
      <c r="I22" s="222">
        <f t="shared" si="1"/>
        <v>138</v>
      </c>
      <c r="J22" s="222">
        <v>131</v>
      </c>
      <c r="K22" s="222">
        <v>7</v>
      </c>
    </row>
    <row r="23" spans="1:11" ht="19.5" customHeight="1" x14ac:dyDescent="0.45">
      <c r="A23" s="150"/>
      <c r="B23" s="473" t="s">
        <v>586</v>
      </c>
      <c r="C23" s="652"/>
      <c r="D23" s="652"/>
      <c r="E23" s="151"/>
      <c r="F23" s="221">
        <v>18</v>
      </c>
      <c r="G23" s="221">
        <v>14</v>
      </c>
      <c r="H23" s="221">
        <v>4</v>
      </c>
      <c r="I23" s="222">
        <f t="shared" si="1"/>
        <v>17</v>
      </c>
      <c r="J23" s="222">
        <v>14</v>
      </c>
      <c r="K23" s="222">
        <v>3</v>
      </c>
    </row>
    <row r="24" spans="1:11" ht="19.5" customHeight="1" x14ac:dyDescent="0.45">
      <c r="A24" s="150"/>
      <c r="B24" s="473" t="s">
        <v>587</v>
      </c>
      <c r="C24" s="652"/>
      <c r="D24" s="652"/>
      <c r="E24" s="151"/>
      <c r="F24" s="221">
        <v>12</v>
      </c>
      <c r="G24" s="221">
        <v>7</v>
      </c>
      <c r="H24" s="221">
        <v>5</v>
      </c>
      <c r="I24" s="222">
        <f t="shared" si="1"/>
        <v>9</v>
      </c>
      <c r="J24" s="222">
        <v>5</v>
      </c>
      <c r="K24" s="222">
        <v>4</v>
      </c>
    </row>
    <row r="25" spans="1:11" ht="19.5" customHeight="1" x14ac:dyDescent="0.45">
      <c r="A25" s="150"/>
      <c r="B25" s="675" t="s">
        <v>617</v>
      </c>
      <c r="C25" s="675"/>
      <c r="D25" s="675"/>
      <c r="E25" s="151"/>
      <c r="F25" s="221">
        <v>16</v>
      </c>
      <c r="G25" s="221">
        <v>9</v>
      </c>
      <c r="H25" s="221">
        <v>7</v>
      </c>
      <c r="I25" s="222">
        <f t="shared" si="1"/>
        <v>5</v>
      </c>
      <c r="J25" s="222">
        <v>1</v>
      </c>
      <c r="K25" s="222">
        <v>4</v>
      </c>
    </row>
    <row r="26" spans="1:11" ht="19.5" customHeight="1" x14ac:dyDescent="0.45">
      <c r="A26" s="150"/>
      <c r="B26" s="657" t="s">
        <v>589</v>
      </c>
      <c r="C26" s="676"/>
      <c r="D26" s="676"/>
      <c r="E26" s="151"/>
      <c r="F26" s="221">
        <v>123</v>
      </c>
      <c r="G26" s="221">
        <v>74</v>
      </c>
      <c r="H26" s="221">
        <v>49</v>
      </c>
      <c r="I26" s="222">
        <f t="shared" si="1"/>
        <v>73</v>
      </c>
      <c r="J26" s="222">
        <v>43</v>
      </c>
      <c r="K26" s="222">
        <v>30</v>
      </c>
    </row>
    <row r="27" spans="1:11" s="122" customFormat="1" ht="6.75" customHeight="1" x14ac:dyDescent="0.45">
      <c r="A27" s="226"/>
      <c r="B27" s="227"/>
      <c r="C27" s="677"/>
      <c r="D27" s="677"/>
      <c r="E27" s="228"/>
      <c r="F27" s="229"/>
      <c r="G27" s="229"/>
      <c r="H27" s="229"/>
      <c r="I27" s="229"/>
      <c r="J27" s="229"/>
      <c r="K27" s="229"/>
    </row>
    <row r="28" spans="1:11" s="160" customFormat="1" ht="10.5" customHeight="1" x14ac:dyDescent="0.45">
      <c r="A28" s="72" t="s">
        <v>628</v>
      </c>
      <c r="B28" s="233"/>
      <c r="C28" s="233"/>
      <c r="D28" s="234"/>
      <c r="E28" s="235"/>
      <c r="F28" s="236"/>
      <c r="G28" s="236"/>
      <c r="H28" s="237"/>
      <c r="I28" s="236"/>
      <c r="J28" s="236"/>
      <c r="K28" s="236"/>
    </row>
    <row r="29" spans="1:11" s="160" customFormat="1" ht="15" customHeight="1" x14ac:dyDescent="0.45">
      <c r="A29" s="6"/>
      <c r="B29" s="233"/>
      <c r="C29" s="233"/>
      <c r="D29" s="234"/>
      <c r="E29" s="235"/>
      <c r="F29" s="236"/>
      <c r="G29" s="236"/>
      <c r="H29" s="237"/>
      <c r="I29" s="236"/>
      <c r="J29" s="236"/>
      <c r="K29" s="236"/>
    </row>
    <row r="30" spans="1:11" s="160" customFormat="1" ht="15" customHeight="1" x14ac:dyDescent="0.45">
      <c r="B30" s="233"/>
      <c r="C30" s="233"/>
      <c r="D30" s="234"/>
      <c r="E30" s="235"/>
      <c r="F30" s="236"/>
      <c r="G30" s="236"/>
      <c r="H30" s="237"/>
      <c r="I30" s="236"/>
      <c r="J30" s="236"/>
      <c r="K30" s="236"/>
    </row>
    <row r="31" spans="1:11" ht="21" x14ac:dyDescent="0.45">
      <c r="A31" s="459" t="s">
        <v>622</v>
      </c>
      <c r="B31" s="459"/>
      <c r="C31" s="459"/>
      <c r="D31" s="459"/>
      <c r="E31" s="459"/>
      <c r="F31" s="459"/>
      <c r="G31" s="459"/>
      <c r="H31" s="459"/>
      <c r="I31" s="459"/>
      <c r="J31" s="459"/>
      <c r="K31" s="459"/>
    </row>
    <row r="32" spans="1:11" ht="10.5" customHeight="1" x14ac:dyDescent="0.45">
      <c r="A32" s="148"/>
      <c r="B32" s="148"/>
      <c r="C32" s="148"/>
      <c r="D32" s="148"/>
      <c r="E32" s="148"/>
      <c r="F32" s="148"/>
      <c r="G32" s="148"/>
      <c r="H32" s="148"/>
      <c r="I32" s="148"/>
      <c r="J32" s="148"/>
      <c r="K32" s="148"/>
    </row>
    <row r="33" spans="1:11" s="189" customFormat="1" ht="9.75" customHeight="1" x14ac:dyDescent="0.45">
      <c r="A33" s="230" t="s">
        <v>0</v>
      </c>
      <c r="B33" s="231"/>
      <c r="C33" s="231"/>
      <c r="D33" s="231"/>
      <c r="E33" s="231"/>
      <c r="F33" s="231"/>
      <c r="G33" s="231"/>
      <c r="H33" s="232"/>
      <c r="I33" s="685" t="s">
        <v>663</v>
      </c>
      <c r="J33" s="685"/>
    </row>
    <row r="34" spans="1:11" s="160" customFormat="1" ht="18.75" customHeight="1" x14ac:dyDescent="0.45">
      <c r="A34" s="296"/>
      <c r="B34" s="683" t="s">
        <v>656</v>
      </c>
      <c r="C34" s="683"/>
      <c r="D34" s="683"/>
      <c r="E34" s="242"/>
      <c r="F34" s="422" t="s">
        <v>621</v>
      </c>
      <c r="G34" s="681" t="s">
        <v>623</v>
      </c>
      <c r="H34" s="681" t="s">
        <v>624</v>
      </c>
      <c r="I34" s="681" t="s">
        <v>625</v>
      </c>
      <c r="J34" s="678" t="s">
        <v>626</v>
      </c>
      <c r="K34" s="236"/>
    </row>
    <row r="35" spans="1:11" s="160" customFormat="1" ht="18.75" customHeight="1" x14ac:dyDescent="0.45">
      <c r="A35" s="297"/>
      <c r="B35" s="684"/>
      <c r="C35" s="684"/>
      <c r="D35" s="684"/>
      <c r="E35" s="243"/>
      <c r="F35" s="423"/>
      <c r="G35" s="682"/>
      <c r="H35" s="682"/>
      <c r="I35" s="682"/>
      <c r="J35" s="679"/>
      <c r="K35" s="237"/>
    </row>
    <row r="36" spans="1:11" s="160" customFormat="1" ht="22.5" customHeight="1" x14ac:dyDescent="0.45">
      <c r="A36" s="680" t="s">
        <v>619</v>
      </c>
      <c r="B36" s="680"/>
      <c r="C36" s="680"/>
      <c r="D36" s="238" t="s">
        <v>651</v>
      </c>
      <c r="E36" s="244"/>
      <c r="F36" s="37">
        <v>101455</v>
      </c>
      <c r="G36" s="37">
        <v>34650</v>
      </c>
      <c r="H36" s="37">
        <v>27010</v>
      </c>
      <c r="I36" s="37">
        <v>93815</v>
      </c>
      <c r="J36" s="285">
        <v>92.46956778867478</v>
      </c>
      <c r="K36" s="237"/>
    </row>
    <row r="37" spans="1:11" s="160" customFormat="1" ht="22.5" customHeight="1" x14ac:dyDescent="0.45">
      <c r="B37" s="233"/>
      <c r="C37" s="233"/>
      <c r="D37" s="238" t="s">
        <v>652</v>
      </c>
      <c r="E37" s="243"/>
      <c r="F37" s="37">
        <v>100201</v>
      </c>
      <c r="G37" s="37">
        <v>33175</v>
      </c>
      <c r="H37" s="37">
        <v>27484</v>
      </c>
      <c r="I37" s="37">
        <v>94510</v>
      </c>
      <c r="J37" s="285">
        <v>94.320415963912538</v>
      </c>
      <c r="K37" s="237"/>
    </row>
    <row r="38" spans="1:11" s="160" customFormat="1" ht="22.5" customHeight="1" x14ac:dyDescent="0.45">
      <c r="B38" s="233"/>
      <c r="C38" s="233"/>
      <c r="D38" s="238" t="s">
        <v>653</v>
      </c>
      <c r="E38" s="243"/>
      <c r="F38" s="37">
        <v>104229</v>
      </c>
      <c r="G38" s="37">
        <v>31069</v>
      </c>
      <c r="H38" s="37">
        <v>24237</v>
      </c>
      <c r="I38" s="37">
        <v>97397</v>
      </c>
      <c r="J38" s="285">
        <v>93.445202390889293</v>
      </c>
      <c r="K38" s="237"/>
    </row>
    <row r="39" spans="1:11" s="160" customFormat="1" ht="22.5" customHeight="1" x14ac:dyDescent="0.45">
      <c r="B39" s="233"/>
      <c r="C39" s="233"/>
      <c r="D39" s="238" t="s">
        <v>654</v>
      </c>
      <c r="E39" s="243"/>
      <c r="F39" s="37">
        <v>103069</v>
      </c>
      <c r="G39" s="37">
        <v>31501</v>
      </c>
      <c r="H39" s="37">
        <v>22973</v>
      </c>
      <c r="I39" s="37">
        <v>94541</v>
      </c>
      <c r="J39" s="285">
        <v>91.725931172321452</v>
      </c>
      <c r="K39" s="237"/>
    </row>
    <row r="40" spans="1:11" s="160" customFormat="1" ht="22.5" customHeight="1" x14ac:dyDescent="0.45">
      <c r="A40" s="673" t="s">
        <v>620</v>
      </c>
      <c r="B40" s="673"/>
      <c r="C40" s="673"/>
      <c r="D40" s="238" t="s">
        <v>655</v>
      </c>
      <c r="E40" s="243"/>
      <c r="F40" s="37">
        <v>104993</v>
      </c>
      <c r="G40" s="37">
        <v>31709</v>
      </c>
      <c r="H40" s="37">
        <v>22442</v>
      </c>
      <c r="I40" s="37">
        <v>95726</v>
      </c>
      <c r="J40" s="285">
        <f>I40/F40*100</f>
        <v>91.17369729410531</v>
      </c>
      <c r="K40" s="237"/>
    </row>
    <row r="41" spans="1:11" s="160" customFormat="1" ht="8.25" customHeight="1" x14ac:dyDescent="0.45">
      <c r="A41" s="156"/>
      <c r="B41" s="162"/>
      <c r="C41" s="162"/>
      <c r="D41" s="239"/>
      <c r="E41" s="245"/>
      <c r="F41" s="240"/>
      <c r="G41" s="240"/>
      <c r="H41" s="241"/>
      <c r="I41" s="240"/>
      <c r="J41" s="240"/>
      <c r="K41" s="237"/>
    </row>
    <row r="42" spans="1:11" ht="12" customHeight="1" x14ac:dyDescent="0.45">
      <c r="A42" s="73" t="s">
        <v>627</v>
      </c>
      <c r="D42" s="8"/>
      <c r="E42" s="150"/>
      <c r="F42" s="149"/>
      <c r="G42" s="149"/>
      <c r="H42" s="9"/>
      <c r="I42" s="149"/>
      <c r="J42" s="149"/>
      <c r="K42" s="9"/>
    </row>
    <row r="43" spans="1:11" ht="12" customHeight="1" x14ac:dyDescent="0.45">
      <c r="A43" s="409" t="s">
        <v>629</v>
      </c>
      <c r="B43" s="233"/>
      <c r="D43" s="8"/>
      <c r="E43" s="150"/>
      <c r="F43" s="149"/>
      <c r="G43" s="149"/>
      <c r="H43" s="9"/>
      <c r="I43" s="149"/>
      <c r="J43" s="149"/>
      <c r="K43" s="9"/>
    </row>
    <row r="44" spans="1:11" ht="17.100000000000001" customHeight="1" x14ac:dyDescent="0.45">
      <c r="D44" s="8"/>
      <c r="E44" s="150"/>
      <c r="F44" s="149"/>
      <c r="G44" s="149"/>
      <c r="H44" s="9"/>
      <c r="I44" s="149"/>
      <c r="J44" s="149"/>
      <c r="K44" s="9"/>
    </row>
    <row r="45" spans="1:11" ht="17.100000000000001" customHeight="1" x14ac:dyDescent="0.45">
      <c r="D45" s="8"/>
      <c r="E45" s="150"/>
      <c r="F45" s="149"/>
      <c r="G45" s="149"/>
      <c r="H45" s="9"/>
      <c r="I45" s="149"/>
      <c r="J45" s="149"/>
      <c r="K45" s="9"/>
    </row>
    <row r="46" spans="1:11" ht="17.100000000000001" customHeight="1" x14ac:dyDescent="0.45">
      <c r="D46" s="8"/>
      <c r="E46" s="150"/>
      <c r="F46" s="149"/>
      <c r="G46" s="149"/>
      <c r="H46" s="9"/>
      <c r="I46" s="149"/>
      <c r="J46" s="149"/>
      <c r="K46" s="9"/>
    </row>
    <row r="47" spans="1:11" ht="17.100000000000001" customHeight="1" x14ac:dyDescent="0.45">
      <c r="D47" s="8"/>
      <c r="E47" s="150"/>
      <c r="F47" s="149"/>
      <c r="G47" s="149"/>
      <c r="H47" s="9"/>
      <c r="I47" s="149"/>
      <c r="J47" s="149"/>
      <c r="K47" s="9"/>
    </row>
    <row r="48" spans="1:11" ht="17.100000000000001" customHeight="1" x14ac:dyDescent="0.45">
      <c r="D48" s="8"/>
      <c r="E48" s="150"/>
      <c r="F48" s="149"/>
      <c r="G48" s="149"/>
      <c r="H48" s="9"/>
      <c r="I48" s="149"/>
      <c r="J48" s="149"/>
      <c r="K48" s="9"/>
    </row>
    <row r="49" spans="4:11" ht="17.100000000000001" customHeight="1" x14ac:dyDescent="0.45">
      <c r="D49" s="8"/>
      <c r="E49" s="150"/>
      <c r="F49" s="149"/>
      <c r="G49" s="149"/>
      <c r="H49" s="9"/>
      <c r="I49" s="149"/>
      <c r="J49" s="149"/>
      <c r="K49" s="9"/>
    </row>
    <row r="50" spans="4:11" ht="17.100000000000001" customHeight="1" x14ac:dyDescent="0.45">
      <c r="D50" s="8"/>
      <c r="E50" s="150"/>
      <c r="F50" s="149"/>
      <c r="G50" s="149"/>
      <c r="H50" s="9"/>
      <c r="I50" s="149"/>
      <c r="J50" s="149"/>
      <c r="K50" s="9"/>
    </row>
    <row r="51" spans="4:11" ht="17.100000000000001" customHeight="1" x14ac:dyDescent="0.45">
      <c r="D51" s="8"/>
      <c r="E51" s="150"/>
      <c r="F51" s="149"/>
      <c r="G51" s="149"/>
      <c r="H51" s="9"/>
      <c r="I51" s="149"/>
      <c r="J51" s="149"/>
      <c r="K51" s="9"/>
    </row>
    <row r="52" spans="4:11" ht="17.100000000000001" customHeight="1" x14ac:dyDescent="0.45">
      <c r="D52" s="159"/>
      <c r="E52" s="150"/>
      <c r="F52" s="149"/>
      <c r="G52" s="149"/>
      <c r="H52" s="9"/>
      <c r="I52" s="149"/>
      <c r="J52" s="149"/>
      <c r="K52" s="9"/>
    </row>
    <row r="53" spans="4:11" ht="17.100000000000001" customHeight="1" x14ac:dyDescent="0.45">
      <c r="D53" s="159"/>
      <c r="E53" s="61"/>
      <c r="F53" s="149"/>
      <c r="G53" s="149"/>
      <c r="H53" s="9"/>
      <c r="I53" s="149"/>
      <c r="J53" s="149"/>
      <c r="K53" s="9"/>
    </row>
    <row r="54" spans="4:11" ht="17.100000000000001" customHeight="1" x14ac:dyDescent="0.45">
      <c r="D54" s="159"/>
      <c r="E54" s="150"/>
      <c r="F54" s="149"/>
      <c r="G54" s="149"/>
      <c r="H54" s="9"/>
      <c r="I54" s="149"/>
      <c r="J54" s="149"/>
      <c r="K54" s="9"/>
    </row>
    <row r="55" spans="4:11" ht="17.100000000000001" customHeight="1" x14ac:dyDescent="0.45">
      <c r="D55" s="159"/>
      <c r="E55" s="150"/>
      <c r="F55" s="149"/>
      <c r="G55" s="149"/>
      <c r="H55" s="9"/>
      <c r="I55" s="149"/>
      <c r="J55" s="149"/>
      <c r="K55" s="9"/>
    </row>
    <row r="56" spans="4:11" ht="17.100000000000001" customHeight="1" x14ac:dyDescent="0.45">
      <c r="D56" s="159"/>
      <c r="E56" s="150"/>
      <c r="F56" s="149"/>
      <c r="G56" s="149"/>
      <c r="H56" s="9"/>
      <c r="I56" s="149"/>
      <c r="J56" s="149"/>
      <c r="K56" s="9"/>
    </row>
    <row r="57" spans="4:11" ht="17.100000000000001" customHeight="1" x14ac:dyDescent="0.45">
      <c r="D57" s="159"/>
      <c r="E57" s="150"/>
      <c r="F57" s="149"/>
      <c r="G57" s="149"/>
      <c r="H57" s="9"/>
      <c r="I57" s="149"/>
      <c r="J57" s="149"/>
      <c r="K57" s="9"/>
    </row>
    <row r="58" spans="4:11" ht="17.100000000000001" customHeight="1" x14ac:dyDescent="0.45">
      <c r="D58" s="159"/>
      <c r="E58" s="150"/>
      <c r="F58" s="149"/>
      <c r="G58" s="149"/>
      <c r="H58" s="9"/>
      <c r="I58" s="149"/>
      <c r="J58" s="149"/>
      <c r="K58" s="9"/>
    </row>
    <row r="59" spans="4:11" ht="17.100000000000001" customHeight="1" x14ac:dyDescent="0.45">
      <c r="D59" s="159"/>
      <c r="E59" s="150"/>
      <c r="F59" s="149"/>
      <c r="G59" s="149"/>
      <c r="H59" s="9"/>
      <c r="I59" s="149"/>
      <c r="J59" s="149"/>
      <c r="K59" s="9"/>
    </row>
    <row r="60" spans="4:11" ht="17.100000000000001" customHeight="1" x14ac:dyDescent="0.45">
      <c r="D60" s="159"/>
      <c r="E60" s="150"/>
      <c r="F60" s="149"/>
      <c r="G60" s="149"/>
      <c r="H60" s="9"/>
      <c r="I60" s="149"/>
      <c r="J60" s="149"/>
      <c r="K60" s="9"/>
    </row>
    <row r="61" spans="4:11" ht="17.100000000000001" customHeight="1" x14ac:dyDescent="0.45">
      <c r="D61" s="159"/>
      <c r="E61" s="150"/>
      <c r="F61" s="149"/>
      <c r="G61" s="149"/>
      <c r="H61" s="9"/>
      <c r="I61" s="149"/>
      <c r="J61" s="149"/>
      <c r="K61" s="9"/>
    </row>
    <row r="62" spans="4:11" ht="17.100000000000001" customHeight="1" x14ac:dyDescent="0.45">
      <c r="D62" s="159"/>
      <c r="E62" s="150"/>
      <c r="F62" s="149"/>
      <c r="G62" s="149"/>
      <c r="H62" s="9"/>
      <c r="I62" s="149"/>
      <c r="J62" s="149"/>
      <c r="K62" s="9"/>
    </row>
    <row r="63" spans="4:11" ht="17.100000000000001" customHeight="1" x14ac:dyDescent="0.45">
      <c r="D63" s="159"/>
      <c r="E63" s="150"/>
      <c r="F63" s="149"/>
      <c r="G63" s="149"/>
      <c r="H63" s="9"/>
      <c r="I63" s="149"/>
      <c r="J63" s="149"/>
      <c r="K63" s="9"/>
    </row>
    <row r="64" spans="4:11" ht="17.100000000000001" customHeight="1" x14ac:dyDescent="0.45">
      <c r="D64" s="159"/>
      <c r="E64" s="150"/>
      <c r="F64" s="149"/>
      <c r="G64" s="149"/>
      <c r="H64" s="9"/>
      <c r="I64" s="149"/>
      <c r="J64" s="149"/>
      <c r="K64" s="9"/>
    </row>
    <row r="65" spans="4:11" ht="17.100000000000001" customHeight="1" x14ac:dyDescent="0.45">
      <c r="D65" s="159"/>
      <c r="E65" s="150"/>
      <c r="F65" s="149"/>
      <c r="G65" s="149"/>
      <c r="H65" s="9"/>
      <c r="I65" s="149"/>
      <c r="J65" s="149"/>
      <c r="K65" s="9"/>
    </row>
    <row r="66" spans="4:11" ht="17.100000000000001" customHeight="1" x14ac:dyDescent="0.45">
      <c r="D66" s="159"/>
      <c r="E66" s="150"/>
      <c r="F66" s="149"/>
      <c r="G66" s="149"/>
      <c r="H66" s="9"/>
      <c r="I66" s="149"/>
      <c r="J66" s="149"/>
      <c r="K66" s="9"/>
    </row>
    <row r="67" spans="4:11" ht="15" customHeight="1" x14ac:dyDescent="0.45">
      <c r="D67" s="159"/>
      <c r="E67" s="150"/>
      <c r="F67" s="153"/>
      <c r="G67" s="153"/>
      <c r="H67" s="62"/>
      <c r="I67" s="153"/>
      <c r="J67" s="153"/>
      <c r="K67" s="62"/>
    </row>
  </sheetData>
  <mergeCells count="36">
    <mergeCell ref="A1:K1"/>
    <mergeCell ref="B19:D19"/>
    <mergeCell ref="B20:D20"/>
    <mergeCell ref="B21:D21"/>
    <mergeCell ref="B22:D22"/>
    <mergeCell ref="C13:D13"/>
    <mergeCell ref="C14:D14"/>
    <mergeCell ref="C15:D15"/>
    <mergeCell ref="C16:D16"/>
    <mergeCell ref="B17:D17"/>
    <mergeCell ref="B18:D18"/>
    <mergeCell ref="I3:K3"/>
    <mergeCell ref="J34:J35"/>
    <mergeCell ref="A31:K31"/>
    <mergeCell ref="C6:D6"/>
    <mergeCell ref="A36:C36"/>
    <mergeCell ref="I34:I35"/>
    <mergeCell ref="G34:G35"/>
    <mergeCell ref="F34:F35"/>
    <mergeCell ref="H34:H35"/>
    <mergeCell ref="B34:D35"/>
    <mergeCell ref="I33:J33"/>
    <mergeCell ref="A40:C40"/>
    <mergeCell ref="C12:D12"/>
    <mergeCell ref="B3:D4"/>
    <mergeCell ref="F3:H3"/>
    <mergeCell ref="C7:D7"/>
    <mergeCell ref="C8:D8"/>
    <mergeCell ref="C9:D9"/>
    <mergeCell ref="C10:D10"/>
    <mergeCell ref="C11:D11"/>
    <mergeCell ref="B25:D25"/>
    <mergeCell ref="B26:D26"/>
    <mergeCell ref="C27:D27"/>
    <mergeCell ref="B23:D23"/>
    <mergeCell ref="B24:D2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horizontalDpi="300" verticalDpi="300" r:id="rId1"/>
  <ignoredErrors>
    <ignoredError sqref="D37:D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C4638-C324-49C3-A92D-513AB5624684}">
  <dimension ref="A1:N53"/>
  <sheetViews>
    <sheetView view="pageBreakPreview" zoomScale="90" zoomScaleNormal="100" zoomScaleSheetLayoutView="90" workbookViewId="0">
      <selection sqref="A1:G1"/>
    </sheetView>
  </sheetViews>
  <sheetFormatPr defaultRowHeight="13.2" x14ac:dyDescent="0.45"/>
  <cols>
    <col min="1" max="1" width="3.59765625" style="210" customWidth="1"/>
    <col min="2" max="2" width="14.59765625" style="210" customWidth="1"/>
    <col min="3" max="3" width="3.59765625" style="210" customWidth="1"/>
    <col min="4" max="7" width="15.19921875" style="210" customWidth="1"/>
    <col min="8" max="8" width="3.59765625" style="210" customWidth="1"/>
    <col min="9" max="9" width="14.59765625" style="210" customWidth="1"/>
    <col min="10" max="10" width="3.59765625" style="210" customWidth="1"/>
    <col min="11" max="14" width="15.19921875" style="210" customWidth="1"/>
    <col min="15" max="258" width="9" style="210"/>
    <col min="259" max="259" width="3.59765625" style="210" customWidth="1"/>
    <col min="260" max="260" width="14.59765625" style="210" customWidth="1"/>
    <col min="261" max="261" width="3.59765625" style="210" customWidth="1"/>
    <col min="262" max="262" width="10.59765625" style="210" customWidth="1"/>
    <col min="263" max="263" width="5.59765625" style="210" customWidth="1"/>
    <col min="264" max="264" width="10.59765625" style="210" customWidth="1"/>
    <col min="265" max="265" width="5.59765625" style="210" customWidth="1"/>
    <col min="266" max="266" width="10.59765625" style="210" customWidth="1"/>
    <col min="267" max="267" width="5.59765625" style="210" customWidth="1"/>
    <col min="268" max="268" width="10.59765625" style="210" customWidth="1"/>
    <col min="269" max="269" width="5.59765625" style="210" customWidth="1"/>
    <col min="270" max="514" width="9" style="210"/>
    <col min="515" max="515" width="3.59765625" style="210" customWidth="1"/>
    <col min="516" max="516" width="14.59765625" style="210" customWidth="1"/>
    <col min="517" max="517" width="3.59765625" style="210" customWidth="1"/>
    <col min="518" max="518" width="10.59765625" style="210" customWidth="1"/>
    <col min="519" max="519" width="5.59765625" style="210" customWidth="1"/>
    <col min="520" max="520" width="10.59765625" style="210" customWidth="1"/>
    <col min="521" max="521" width="5.59765625" style="210" customWidth="1"/>
    <col min="522" max="522" width="10.59765625" style="210" customWidth="1"/>
    <col min="523" max="523" width="5.59765625" style="210" customWidth="1"/>
    <col min="524" max="524" width="10.59765625" style="210" customWidth="1"/>
    <col min="525" max="525" width="5.59765625" style="210" customWidth="1"/>
    <col min="526" max="770" width="9" style="210"/>
    <col min="771" max="771" width="3.59765625" style="210" customWidth="1"/>
    <col min="772" max="772" width="14.59765625" style="210" customWidth="1"/>
    <col min="773" max="773" width="3.59765625" style="210" customWidth="1"/>
    <col min="774" max="774" width="10.59765625" style="210" customWidth="1"/>
    <col min="775" max="775" width="5.59765625" style="210" customWidth="1"/>
    <col min="776" max="776" width="10.59765625" style="210" customWidth="1"/>
    <col min="777" max="777" width="5.59765625" style="210" customWidth="1"/>
    <col min="778" max="778" width="10.59765625" style="210" customWidth="1"/>
    <col min="779" max="779" width="5.59765625" style="210" customWidth="1"/>
    <col min="780" max="780" width="10.59765625" style="210" customWidth="1"/>
    <col min="781" max="781" width="5.59765625" style="210" customWidth="1"/>
    <col min="782" max="1026" width="9" style="210"/>
    <col min="1027" max="1027" width="3.59765625" style="210" customWidth="1"/>
    <col min="1028" max="1028" width="14.59765625" style="210" customWidth="1"/>
    <col min="1029" max="1029" width="3.59765625" style="210" customWidth="1"/>
    <col min="1030" max="1030" width="10.59765625" style="210" customWidth="1"/>
    <col min="1031" max="1031" width="5.59765625" style="210" customWidth="1"/>
    <col min="1032" max="1032" width="10.59765625" style="210" customWidth="1"/>
    <col min="1033" max="1033" width="5.59765625" style="210" customWidth="1"/>
    <col min="1034" max="1034" width="10.59765625" style="210" customWidth="1"/>
    <col min="1035" max="1035" width="5.59765625" style="210" customWidth="1"/>
    <col min="1036" max="1036" width="10.59765625" style="210" customWidth="1"/>
    <col min="1037" max="1037" width="5.59765625" style="210" customWidth="1"/>
    <col min="1038" max="1282" width="9" style="210"/>
    <col min="1283" max="1283" width="3.59765625" style="210" customWidth="1"/>
    <col min="1284" max="1284" width="14.59765625" style="210" customWidth="1"/>
    <col min="1285" max="1285" width="3.59765625" style="210" customWidth="1"/>
    <col min="1286" max="1286" width="10.59765625" style="210" customWidth="1"/>
    <col min="1287" max="1287" width="5.59765625" style="210" customWidth="1"/>
    <col min="1288" max="1288" width="10.59765625" style="210" customWidth="1"/>
    <col min="1289" max="1289" width="5.59765625" style="210" customWidth="1"/>
    <col min="1290" max="1290" width="10.59765625" style="210" customWidth="1"/>
    <col min="1291" max="1291" width="5.59765625" style="210" customWidth="1"/>
    <col min="1292" max="1292" width="10.59765625" style="210" customWidth="1"/>
    <col min="1293" max="1293" width="5.59765625" style="210" customWidth="1"/>
    <col min="1294" max="1538" width="9" style="210"/>
    <col min="1539" max="1539" width="3.59765625" style="210" customWidth="1"/>
    <col min="1540" max="1540" width="14.59765625" style="210" customWidth="1"/>
    <col min="1541" max="1541" width="3.59765625" style="210" customWidth="1"/>
    <col min="1542" max="1542" width="10.59765625" style="210" customWidth="1"/>
    <col min="1543" max="1543" width="5.59765625" style="210" customWidth="1"/>
    <col min="1544" max="1544" width="10.59765625" style="210" customWidth="1"/>
    <col min="1545" max="1545" width="5.59765625" style="210" customWidth="1"/>
    <col min="1546" max="1546" width="10.59765625" style="210" customWidth="1"/>
    <col min="1547" max="1547" width="5.59765625" style="210" customWidth="1"/>
    <col min="1548" max="1548" width="10.59765625" style="210" customWidth="1"/>
    <col min="1549" max="1549" width="5.59765625" style="210" customWidth="1"/>
    <col min="1550" max="1794" width="9" style="210"/>
    <col min="1795" max="1795" width="3.59765625" style="210" customWidth="1"/>
    <col min="1796" max="1796" width="14.59765625" style="210" customWidth="1"/>
    <col min="1797" max="1797" width="3.59765625" style="210" customWidth="1"/>
    <col min="1798" max="1798" width="10.59765625" style="210" customWidth="1"/>
    <col min="1799" max="1799" width="5.59765625" style="210" customWidth="1"/>
    <col min="1800" max="1800" width="10.59765625" style="210" customWidth="1"/>
    <col min="1801" max="1801" width="5.59765625" style="210" customWidth="1"/>
    <col min="1802" max="1802" width="10.59765625" style="210" customWidth="1"/>
    <col min="1803" max="1803" width="5.59765625" style="210" customWidth="1"/>
    <col min="1804" max="1804" width="10.59765625" style="210" customWidth="1"/>
    <col min="1805" max="1805" width="5.59765625" style="210" customWidth="1"/>
    <col min="1806" max="2050" width="9" style="210"/>
    <col min="2051" max="2051" width="3.59765625" style="210" customWidth="1"/>
    <col min="2052" max="2052" width="14.59765625" style="210" customWidth="1"/>
    <col min="2053" max="2053" width="3.59765625" style="210" customWidth="1"/>
    <col min="2054" max="2054" width="10.59765625" style="210" customWidth="1"/>
    <col min="2055" max="2055" width="5.59765625" style="210" customWidth="1"/>
    <col min="2056" max="2056" width="10.59765625" style="210" customWidth="1"/>
    <col min="2057" max="2057" width="5.59765625" style="210" customWidth="1"/>
    <col min="2058" max="2058" width="10.59765625" style="210" customWidth="1"/>
    <col min="2059" max="2059" width="5.59765625" style="210" customWidth="1"/>
    <col min="2060" max="2060" width="10.59765625" style="210" customWidth="1"/>
    <col min="2061" max="2061" width="5.59765625" style="210" customWidth="1"/>
    <col min="2062" max="2306" width="9" style="210"/>
    <col min="2307" max="2307" width="3.59765625" style="210" customWidth="1"/>
    <col min="2308" max="2308" width="14.59765625" style="210" customWidth="1"/>
    <col min="2309" max="2309" width="3.59765625" style="210" customWidth="1"/>
    <col min="2310" max="2310" width="10.59765625" style="210" customWidth="1"/>
    <col min="2311" max="2311" width="5.59765625" style="210" customWidth="1"/>
    <col min="2312" max="2312" width="10.59765625" style="210" customWidth="1"/>
    <col min="2313" max="2313" width="5.59765625" style="210" customWidth="1"/>
    <col min="2314" max="2314" width="10.59765625" style="210" customWidth="1"/>
    <col min="2315" max="2315" width="5.59765625" style="210" customWidth="1"/>
    <col min="2316" max="2316" width="10.59765625" style="210" customWidth="1"/>
    <col min="2317" max="2317" width="5.59765625" style="210" customWidth="1"/>
    <col min="2318" max="2562" width="9" style="210"/>
    <col min="2563" max="2563" width="3.59765625" style="210" customWidth="1"/>
    <col min="2564" max="2564" width="14.59765625" style="210" customWidth="1"/>
    <col min="2565" max="2565" width="3.59765625" style="210" customWidth="1"/>
    <col min="2566" max="2566" width="10.59765625" style="210" customWidth="1"/>
    <col min="2567" max="2567" width="5.59765625" style="210" customWidth="1"/>
    <col min="2568" max="2568" width="10.59765625" style="210" customWidth="1"/>
    <col min="2569" max="2569" width="5.59765625" style="210" customWidth="1"/>
    <col min="2570" max="2570" width="10.59765625" style="210" customWidth="1"/>
    <col min="2571" max="2571" width="5.59765625" style="210" customWidth="1"/>
    <col min="2572" max="2572" width="10.59765625" style="210" customWidth="1"/>
    <col min="2573" max="2573" width="5.59765625" style="210" customWidth="1"/>
    <col min="2574" max="2818" width="9" style="210"/>
    <col min="2819" max="2819" width="3.59765625" style="210" customWidth="1"/>
    <col min="2820" max="2820" width="14.59765625" style="210" customWidth="1"/>
    <col min="2821" max="2821" width="3.59765625" style="210" customWidth="1"/>
    <col min="2822" max="2822" width="10.59765625" style="210" customWidth="1"/>
    <col min="2823" max="2823" width="5.59765625" style="210" customWidth="1"/>
    <col min="2824" max="2824" width="10.59765625" style="210" customWidth="1"/>
    <col min="2825" max="2825" width="5.59765625" style="210" customWidth="1"/>
    <col min="2826" max="2826" width="10.59765625" style="210" customWidth="1"/>
    <col min="2827" max="2827" width="5.59765625" style="210" customWidth="1"/>
    <col min="2828" max="2828" width="10.59765625" style="210" customWidth="1"/>
    <col min="2829" max="2829" width="5.59765625" style="210" customWidth="1"/>
    <col min="2830" max="3074" width="9" style="210"/>
    <col min="3075" max="3075" width="3.59765625" style="210" customWidth="1"/>
    <col min="3076" max="3076" width="14.59765625" style="210" customWidth="1"/>
    <col min="3077" max="3077" width="3.59765625" style="210" customWidth="1"/>
    <col min="3078" max="3078" width="10.59765625" style="210" customWidth="1"/>
    <col min="3079" max="3079" width="5.59765625" style="210" customWidth="1"/>
    <col min="3080" max="3080" width="10.59765625" style="210" customWidth="1"/>
    <col min="3081" max="3081" width="5.59765625" style="210" customWidth="1"/>
    <col min="3082" max="3082" width="10.59765625" style="210" customWidth="1"/>
    <col min="3083" max="3083" width="5.59765625" style="210" customWidth="1"/>
    <col min="3084" max="3084" width="10.59765625" style="210" customWidth="1"/>
    <col min="3085" max="3085" width="5.59765625" style="210" customWidth="1"/>
    <col min="3086" max="3330" width="9" style="210"/>
    <col min="3331" max="3331" width="3.59765625" style="210" customWidth="1"/>
    <col min="3332" max="3332" width="14.59765625" style="210" customWidth="1"/>
    <col min="3333" max="3333" width="3.59765625" style="210" customWidth="1"/>
    <col min="3334" max="3334" width="10.59765625" style="210" customWidth="1"/>
    <col min="3335" max="3335" width="5.59765625" style="210" customWidth="1"/>
    <col min="3336" max="3336" width="10.59765625" style="210" customWidth="1"/>
    <col min="3337" max="3337" width="5.59765625" style="210" customWidth="1"/>
    <col min="3338" max="3338" width="10.59765625" style="210" customWidth="1"/>
    <col min="3339" max="3339" width="5.59765625" style="210" customWidth="1"/>
    <col min="3340" max="3340" width="10.59765625" style="210" customWidth="1"/>
    <col min="3341" max="3341" width="5.59765625" style="210" customWidth="1"/>
    <col min="3342" max="3586" width="9" style="210"/>
    <col min="3587" max="3587" width="3.59765625" style="210" customWidth="1"/>
    <col min="3588" max="3588" width="14.59765625" style="210" customWidth="1"/>
    <col min="3589" max="3589" width="3.59765625" style="210" customWidth="1"/>
    <col min="3590" max="3590" width="10.59765625" style="210" customWidth="1"/>
    <col min="3591" max="3591" width="5.59765625" style="210" customWidth="1"/>
    <col min="3592" max="3592" width="10.59765625" style="210" customWidth="1"/>
    <col min="3593" max="3593" width="5.59765625" style="210" customWidth="1"/>
    <col min="3594" max="3594" width="10.59765625" style="210" customWidth="1"/>
    <col min="3595" max="3595" width="5.59765625" style="210" customWidth="1"/>
    <col min="3596" max="3596" width="10.59765625" style="210" customWidth="1"/>
    <col min="3597" max="3597" width="5.59765625" style="210" customWidth="1"/>
    <col min="3598" max="3842" width="9" style="210"/>
    <col min="3843" max="3843" width="3.59765625" style="210" customWidth="1"/>
    <col min="3844" max="3844" width="14.59765625" style="210" customWidth="1"/>
    <col min="3845" max="3845" width="3.59765625" style="210" customWidth="1"/>
    <col min="3846" max="3846" width="10.59765625" style="210" customWidth="1"/>
    <col min="3847" max="3847" width="5.59765625" style="210" customWidth="1"/>
    <col min="3848" max="3848" width="10.59765625" style="210" customWidth="1"/>
    <col min="3849" max="3849" width="5.59765625" style="210" customWidth="1"/>
    <col min="3850" max="3850" width="10.59765625" style="210" customWidth="1"/>
    <col min="3851" max="3851" width="5.59765625" style="210" customWidth="1"/>
    <col min="3852" max="3852" width="10.59765625" style="210" customWidth="1"/>
    <col min="3853" max="3853" width="5.59765625" style="210" customWidth="1"/>
    <col min="3854" max="4098" width="9" style="210"/>
    <col min="4099" max="4099" width="3.59765625" style="210" customWidth="1"/>
    <col min="4100" max="4100" width="14.59765625" style="210" customWidth="1"/>
    <col min="4101" max="4101" width="3.59765625" style="210" customWidth="1"/>
    <col min="4102" max="4102" width="10.59765625" style="210" customWidth="1"/>
    <col min="4103" max="4103" width="5.59765625" style="210" customWidth="1"/>
    <col min="4104" max="4104" width="10.59765625" style="210" customWidth="1"/>
    <col min="4105" max="4105" width="5.59765625" style="210" customWidth="1"/>
    <col min="4106" max="4106" width="10.59765625" style="210" customWidth="1"/>
    <col min="4107" max="4107" width="5.59765625" style="210" customWidth="1"/>
    <col min="4108" max="4108" width="10.59765625" style="210" customWidth="1"/>
    <col min="4109" max="4109" width="5.59765625" style="210" customWidth="1"/>
    <col min="4110" max="4354" width="9" style="210"/>
    <col min="4355" max="4355" width="3.59765625" style="210" customWidth="1"/>
    <col min="4356" max="4356" width="14.59765625" style="210" customWidth="1"/>
    <col min="4357" max="4357" width="3.59765625" style="210" customWidth="1"/>
    <col min="4358" max="4358" width="10.59765625" style="210" customWidth="1"/>
    <col min="4359" max="4359" width="5.59765625" style="210" customWidth="1"/>
    <col min="4360" max="4360" width="10.59765625" style="210" customWidth="1"/>
    <col min="4361" max="4361" width="5.59765625" style="210" customWidth="1"/>
    <col min="4362" max="4362" width="10.59765625" style="210" customWidth="1"/>
    <col min="4363" max="4363" width="5.59765625" style="210" customWidth="1"/>
    <col min="4364" max="4364" width="10.59765625" style="210" customWidth="1"/>
    <col min="4365" max="4365" width="5.59765625" style="210" customWidth="1"/>
    <col min="4366" max="4610" width="9" style="210"/>
    <col min="4611" max="4611" width="3.59765625" style="210" customWidth="1"/>
    <col min="4612" max="4612" width="14.59765625" style="210" customWidth="1"/>
    <col min="4613" max="4613" width="3.59765625" style="210" customWidth="1"/>
    <col min="4614" max="4614" width="10.59765625" style="210" customWidth="1"/>
    <col min="4615" max="4615" width="5.59765625" style="210" customWidth="1"/>
    <col min="4616" max="4616" width="10.59765625" style="210" customWidth="1"/>
    <col min="4617" max="4617" width="5.59765625" style="210" customWidth="1"/>
    <col min="4618" max="4618" width="10.59765625" style="210" customWidth="1"/>
    <col min="4619" max="4619" width="5.59765625" style="210" customWidth="1"/>
    <col min="4620" max="4620" width="10.59765625" style="210" customWidth="1"/>
    <col min="4621" max="4621" width="5.59765625" style="210" customWidth="1"/>
    <col min="4622" max="4866" width="9" style="210"/>
    <col min="4867" max="4867" width="3.59765625" style="210" customWidth="1"/>
    <col min="4868" max="4868" width="14.59765625" style="210" customWidth="1"/>
    <col min="4869" max="4869" width="3.59765625" style="210" customWidth="1"/>
    <col min="4870" max="4870" width="10.59765625" style="210" customWidth="1"/>
    <col min="4871" max="4871" width="5.59765625" style="210" customWidth="1"/>
    <col min="4872" max="4872" width="10.59765625" style="210" customWidth="1"/>
    <col min="4873" max="4873" width="5.59765625" style="210" customWidth="1"/>
    <col min="4874" max="4874" width="10.59765625" style="210" customWidth="1"/>
    <col min="4875" max="4875" width="5.59765625" style="210" customWidth="1"/>
    <col min="4876" max="4876" width="10.59765625" style="210" customWidth="1"/>
    <col min="4877" max="4877" width="5.59765625" style="210" customWidth="1"/>
    <col min="4878" max="5122" width="9" style="210"/>
    <col min="5123" max="5123" width="3.59765625" style="210" customWidth="1"/>
    <col min="5124" max="5124" width="14.59765625" style="210" customWidth="1"/>
    <col min="5125" max="5125" width="3.59765625" style="210" customWidth="1"/>
    <col min="5126" max="5126" width="10.59765625" style="210" customWidth="1"/>
    <col min="5127" max="5127" width="5.59765625" style="210" customWidth="1"/>
    <col min="5128" max="5128" width="10.59765625" style="210" customWidth="1"/>
    <col min="5129" max="5129" width="5.59765625" style="210" customWidth="1"/>
    <col min="5130" max="5130" width="10.59765625" style="210" customWidth="1"/>
    <col min="5131" max="5131" width="5.59765625" style="210" customWidth="1"/>
    <col min="5132" max="5132" width="10.59765625" style="210" customWidth="1"/>
    <col min="5133" max="5133" width="5.59765625" style="210" customWidth="1"/>
    <col min="5134" max="5378" width="9" style="210"/>
    <col min="5379" max="5379" width="3.59765625" style="210" customWidth="1"/>
    <col min="5380" max="5380" width="14.59765625" style="210" customWidth="1"/>
    <col min="5381" max="5381" width="3.59765625" style="210" customWidth="1"/>
    <col min="5382" max="5382" width="10.59765625" style="210" customWidth="1"/>
    <col min="5383" max="5383" width="5.59765625" style="210" customWidth="1"/>
    <col min="5384" max="5384" width="10.59765625" style="210" customWidth="1"/>
    <col min="5385" max="5385" width="5.59765625" style="210" customWidth="1"/>
    <col min="5386" max="5386" width="10.59765625" style="210" customWidth="1"/>
    <col min="5387" max="5387" width="5.59765625" style="210" customWidth="1"/>
    <col min="5388" max="5388" width="10.59765625" style="210" customWidth="1"/>
    <col min="5389" max="5389" width="5.59765625" style="210" customWidth="1"/>
    <col min="5390" max="5634" width="9" style="210"/>
    <col min="5635" max="5635" width="3.59765625" style="210" customWidth="1"/>
    <col min="5636" max="5636" width="14.59765625" style="210" customWidth="1"/>
    <col min="5637" max="5637" width="3.59765625" style="210" customWidth="1"/>
    <col min="5638" max="5638" width="10.59765625" style="210" customWidth="1"/>
    <col min="5639" max="5639" width="5.59765625" style="210" customWidth="1"/>
    <col min="5640" max="5640" width="10.59765625" style="210" customWidth="1"/>
    <col min="5641" max="5641" width="5.59765625" style="210" customWidth="1"/>
    <col min="5642" max="5642" width="10.59765625" style="210" customWidth="1"/>
    <col min="5643" max="5643" width="5.59765625" style="210" customWidth="1"/>
    <col min="5644" max="5644" width="10.59765625" style="210" customWidth="1"/>
    <col min="5645" max="5645" width="5.59765625" style="210" customWidth="1"/>
    <col min="5646" max="5890" width="9" style="210"/>
    <col min="5891" max="5891" width="3.59765625" style="210" customWidth="1"/>
    <col min="5892" max="5892" width="14.59765625" style="210" customWidth="1"/>
    <col min="5893" max="5893" width="3.59765625" style="210" customWidth="1"/>
    <col min="5894" max="5894" width="10.59765625" style="210" customWidth="1"/>
    <col min="5895" max="5895" width="5.59765625" style="210" customWidth="1"/>
    <col min="5896" max="5896" width="10.59765625" style="210" customWidth="1"/>
    <col min="5897" max="5897" width="5.59765625" style="210" customWidth="1"/>
    <col min="5898" max="5898" width="10.59765625" style="210" customWidth="1"/>
    <col min="5899" max="5899" width="5.59765625" style="210" customWidth="1"/>
    <col min="5900" max="5900" width="10.59765625" style="210" customWidth="1"/>
    <col min="5901" max="5901" width="5.59765625" style="210" customWidth="1"/>
    <col min="5902" max="6146" width="9" style="210"/>
    <col min="6147" max="6147" width="3.59765625" style="210" customWidth="1"/>
    <col min="6148" max="6148" width="14.59765625" style="210" customWidth="1"/>
    <col min="6149" max="6149" width="3.59765625" style="210" customWidth="1"/>
    <col min="6150" max="6150" width="10.59765625" style="210" customWidth="1"/>
    <col min="6151" max="6151" width="5.59765625" style="210" customWidth="1"/>
    <col min="6152" max="6152" width="10.59765625" style="210" customWidth="1"/>
    <col min="6153" max="6153" width="5.59765625" style="210" customWidth="1"/>
    <col min="6154" max="6154" width="10.59765625" style="210" customWidth="1"/>
    <col min="6155" max="6155" width="5.59765625" style="210" customWidth="1"/>
    <col min="6156" max="6156" width="10.59765625" style="210" customWidth="1"/>
    <col min="6157" max="6157" width="5.59765625" style="210" customWidth="1"/>
    <col min="6158" max="6402" width="9" style="210"/>
    <col min="6403" max="6403" width="3.59765625" style="210" customWidth="1"/>
    <col min="6404" max="6404" width="14.59765625" style="210" customWidth="1"/>
    <col min="6405" max="6405" width="3.59765625" style="210" customWidth="1"/>
    <col min="6406" max="6406" width="10.59765625" style="210" customWidth="1"/>
    <col min="6407" max="6407" width="5.59765625" style="210" customWidth="1"/>
    <col min="6408" max="6408" width="10.59765625" style="210" customWidth="1"/>
    <col min="6409" max="6409" width="5.59765625" style="210" customWidth="1"/>
    <col min="6410" max="6410" width="10.59765625" style="210" customWidth="1"/>
    <col min="6411" max="6411" width="5.59765625" style="210" customWidth="1"/>
    <col min="6412" max="6412" width="10.59765625" style="210" customWidth="1"/>
    <col min="6413" max="6413" width="5.59765625" style="210" customWidth="1"/>
    <col min="6414" max="6658" width="9" style="210"/>
    <col min="6659" max="6659" width="3.59765625" style="210" customWidth="1"/>
    <col min="6660" max="6660" width="14.59765625" style="210" customWidth="1"/>
    <col min="6661" max="6661" width="3.59765625" style="210" customWidth="1"/>
    <col min="6662" max="6662" width="10.59765625" style="210" customWidth="1"/>
    <col min="6663" max="6663" width="5.59765625" style="210" customWidth="1"/>
    <col min="6664" max="6664" width="10.59765625" style="210" customWidth="1"/>
    <col min="6665" max="6665" width="5.59765625" style="210" customWidth="1"/>
    <col min="6666" max="6666" width="10.59765625" style="210" customWidth="1"/>
    <col min="6667" max="6667" width="5.59765625" style="210" customWidth="1"/>
    <col min="6668" max="6668" width="10.59765625" style="210" customWidth="1"/>
    <col min="6669" max="6669" width="5.59765625" style="210" customWidth="1"/>
    <col min="6670" max="6914" width="9" style="210"/>
    <col min="6915" max="6915" width="3.59765625" style="210" customWidth="1"/>
    <col min="6916" max="6916" width="14.59765625" style="210" customWidth="1"/>
    <col min="6917" max="6917" width="3.59765625" style="210" customWidth="1"/>
    <col min="6918" max="6918" width="10.59765625" style="210" customWidth="1"/>
    <col min="6919" max="6919" width="5.59765625" style="210" customWidth="1"/>
    <col min="6920" max="6920" width="10.59765625" style="210" customWidth="1"/>
    <col min="6921" max="6921" width="5.59765625" style="210" customWidth="1"/>
    <col min="6922" max="6922" width="10.59765625" style="210" customWidth="1"/>
    <col min="6923" max="6923" width="5.59765625" style="210" customWidth="1"/>
    <col min="6924" max="6924" width="10.59765625" style="210" customWidth="1"/>
    <col min="6925" max="6925" width="5.59765625" style="210" customWidth="1"/>
    <col min="6926" max="7170" width="9" style="210"/>
    <col min="7171" max="7171" width="3.59765625" style="210" customWidth="1"/>
    <col min="7172" max="7172" width="14.59765625" style="210" customWidth="1"/>
    <col min="7173" max="7173" width="3.59765625" style="210" customWidth="1"/>
    <col min="7174" max="7174" width="10.59765625" style="210" customWidth="1"/>
    <col min="7175" max="7175" width="5.59765625" style="210" customWidth="1"/>
    <col min="7176" max="7176" width="10.59765625" style="210" customWidth="1"/>
    <col min="7177" max="7177" width="5.59765625" style="210" customWidth="1"/>
    <col min="7178" max="7178" width="10.59765625" style="210" customWidth="1"/>
    <col min="7179" max="7179" width="5.59765625" style="210" customWidth="1"/>
    <col min="7180" max="7180" width="10.59765625" style="210" customWidth="1"/>
    <col min="7181" max="7181" width="5.59765625" style="210" customWidth="1"/>
    <col min="7182" max="7426" width="9" style="210"/>
    <col min="7427" max="7427" width="3.59765625" style="210" customWidth="1"/>
    <col min="7428" max="7428" width="14.59765625" style="210" customWidth="1"/>
    <col min="7429" max="7429" width="3.59765625" style="210" customWidth="1"/>
    <col min="7430" max="7430" width="10.59765625" style="210" customWidth="1"/>
    <col min="7431" max="7431" width="5.59765625" style="210" customWidth="1"/>
    <col min="7432" max="7432" width="10.59765625" style="210" customWidth="1"/>
    <col min="7433" max="7433" width="5.59765625" style="210" customWidth="1"/>
    <col min="7434" max="7434" width="10.59765625" style="210" customWidth="1"/>
    <col min="7435" max="7435" width="5.59765625" style="210" customWidth="1"/>
    <col min="7436" max="7436" width="10.59765625" style="210" customWidth="1"/>
    <col min="7437" max="7437" width="5.59765625" style="210" customWidth="1"/>
    <col min="7438" max="7682" width="9" style="210"/>
    <col min="7683" max="7683" width="3.59765625" style="210" customWidth="1"/>
    <col min="7684" max="7684" width="14.59765625" style="210" customWidth="1"/>
    <col min="7685" max="7685" width="3.59765625" style="210" customWidth="1"/>
    <col min="7686" max="7686" width="10.59765625" style="210" customWidth="1"/>
    <col min="7687" max="7687" width="5.59765625" style="210" customWidth="1"/>
    <col min="7688" max="7688" width="10.59765625" style="210" customWidth="1"/>
    <col min="7689" max="7689" width="5.59765625" style="210" customWidth="1"/>
    <col min="7690" max="7690" width="10.59765625" style="210" customWidth="1"/>
    <col min="7691" max="7691" width="5.59765625" style="210" customWidth="1"/>
    <col min="7692" max="7692" width="10.59765625" style="210" customWidth="1"/>
    <col min="7693" max="7693" width="5.59765625" style="210" customWidth="1"/>
    <col min="7694" max="7938" width="9" style="210"/>
    <col min="7939" max="7939" width="3.59765625" style="210" customWidth="1"/>
    <col min="7940" max="7940" width="14.59765625" style="210" customWidth="1"/>
    <col min="7941" max="7941" width="3.59765625" style="210" customWidth="1"/>
    <col min="7942" max="7942" width="10.59765625" style="210" customWidth="1"/>
    <col min="7943" max="7943" width="5.59765625" style="210" customWidth="1"/>
    <col min="7944" max="7944" width="10.59765625" style="210" customWidth="1"/>
    <col min="7945" max="7945" width="5.59765625" style="210" customWidth="1"/>
    <col min="7946" max="7946" width="10.59765625" style="210" customWidth="1"/>
    <col min="7947" max="7947" width="5.59765625" style="210" customWidth="1"/>
    <col min="7948" max="7948" width="10.59765625" style="210" customWidth="1"/>
    <col min="7949" max="7949" width="5.59765625" style="210" customWidth="1"/>
    <col min="7950" max="8194" width="9" style="210"/>
    <col min="8195" max="8195" width="3.59765625" style="210" customWidth="1"/>
    <col min="8196" max="8196" width="14.59765625" style="210" customWidth="1"/>
    <col min="8197" max="8197" width="3.59765625" style="210" customWidth="1"/>
    <col min="8198" max="8198" width="10.59765625" style="210" customWidth="1"/>
    <col min="8199" max="8199" width="5.59765625" style="210" customWidth="1"/>
    <col min="8200" max="8200" width="10.59765625" style="210" customWidth="1"/>
    <col min="8201" max="8201" width="5.59765625" style="210" customWidth="1"/>
    <col min="8202" max="8202" width="10.59765625" style="210" customWidth="1"/>
    <col min="8203" max="8203" width="5.59765625" style="210" customWidth="1"/>
    <col min="8204" max="8204" width="10.59765625" style="210" customWidth="1"/>
    <col min="8205" max="8205" width="5.59765625" style="210" customWidth="1"/>
    <col min="8206" max="8450" width="9" style="210"/>
    <col min="8451" max="8451" width="3.59765625" style="210" customWidth="1"/>
    <col min="8452" max="8452" width="14.59765625" style="210" customWidth="1"/>
    <col min="8453" max="8453" width="3.59765625" style="210" customWidth="1"/>
    <col min="8454" max="8454" width="10.59765625" style="210" customWidth="1"/>
    <col min="8455" max="8455" width="5.59765625" style="210" customWidth="1"/>
    <col min="8456" max="8456" width="10.59765625" style="210" customWidth="1"/>
    <col min="8457" max="8457" width="5.59765625" style="210" customWidth="1"/>
    <col min="8458" max="8458" width="10.59765625" style="210" customWidth="1"/>
    <col min="8459" max="8459" width="5.59765625" style="210" customWidth="1"/>
    <col min="8460" max="8460" width="10.59765625" style="210" customWidth="1"/>
    <col min="8461" max="8461" width="5.59765625" style="210" customWidth="1"/>
    <col min="8462" max="8706" width="9" style="210"/>
    <col min="8707" max="8707" width="3.59765625" style="210" customWidth="1"/>
    <col min="8708" max="8708" width="14.59765625" style="210" customWidth="1"/>
    <col min="8709" max="8709" width="3.59765625" style="210" customWidth="1"/>
    <col min="8710" max="8710" width="10.59765625" style="210" customWidth="1"/>
    <col min="8711" max="8711" width="5.59765625" style="210" customWidth="1"/>
    <col min="8712" max="8712" width="10.59765625" style="210" customWidth="1"/>
    <col min="8713" max="8713" width="5.59765625" style="210" customWidth="1"/>
    <col min="8714" max="8714" width="10.59765625" style="210" customWidth="1"/>
    <col min="8715" max="8715" width="5.59765625" style="210" customWidth="1"/>
    <col min="8716" max="8716" width="10.59765625" style="210" customWidth="1"/>
    <col min="8717" max="8717" width="5.59765625" style="210" customWidth="1"/>
    <col min="8718" max="8962" width="9" style="210"/>
    <col min="8963" max="8963" width="3.59765625" style="210" customWidth="1"/>
    <col min="8964" max="8964" width="14.59765625" style="210" customWidth="1"/>
    <col min="8965" max="8965" width="3.59765625" style="210" customWidth="1"/>
    <col min="8966" max="8966" width="10.59765625" style="210" customWidth="1"/>
    <col min="8967" max="8967" width="5.59765625" style="210" customWidth="1"/>
    <col min="8968" max="8968" width="10.59765625" style="210" customWidth="1"/>
    <col min="8969" max="8969" width="5.59765625" style="210" customWidth="1"/>
    <col min="8970" max="8970" width="10.59765625" style="210" customWidth="1"/>
    <col min="8971" max="8971" width="5.59765625" style="210" customWidth="1"/>
    <col min="8972" max="8972" width="10.59765625" style="210" customWidth="1"/>
    <col min="8973" max="8973" width="5.59765625" style="210" customWidth="1"/>
    <col min="8974" max="9218" width="9" style="210"/>
    <col min="9219" max="9219" width="3.59765625" style="210" customWidth="1"/>
    <col min="9220" max="9220" width="14.59765625" style="210" customWidth="1"/>
    <col min="9221" max="9221" width="3.59765625" style="210" customWidth="1"/>
    <col min="9222" max="9222" width="10.59765625" style="210" customWidth="1"/>
    <col min="9223" max="9223" width="5.59765625" style="210" customWidth="1"/>
    <col min="9224" max="9224" width="10.59765625" style="210" customWidth="1"/>
    <col min="9225" max="9225" width="5.59765625" style="210" customWidth="1"/>
    <col min="9226" max="9226" width="10.59765625" style="210" customWidth="1"/>
    <col min="9227" max="9227" width="5.59765625" style="210" customWidth="1"/>
    <col min="9228" max="9228" width="10.59765625" style="210" customWidth="1"/>
    <col min="9229" max="9229" width="5.59765625" style="210" customWidth="1"/>
    <col min="9230" max="9474" width="9" style="210"/>
    <col min="9475" max="9475" width="3.59765625" style="210" customWidth="1"/>
    <col min="9476" max="9476" width="14.59765625" style="210" customWidth="1"/>
    <col min="9477" max="9477" width="3.59765625" style="210" customWidth="1"/>
    <col min="9478" max="9478" width="10.59765625" style="210" customWidth="1"/>
    <col min="9479" max="9479" width="5.59765625" style="210" customWidth="1"/>
    <col min="9480" max="9480" width="10.59765625" style="210" customWidth="1"/>
    <col min="9481" max="9481" width="5.59765625" style="210" customWidth="1"/>
    <col min="9482" max="9482" width="10.59765625" style="210" customWidth="1"/>
    <col min="9483" max="9483" width="5.59765625" style="210" customWidth="1"/>
    <col min="9484" max="9484" width="10.59765625" style="210" customWidth="1"/>
    <col min="9485" max="9485" width="5.59765625" style="210" customWidth="1"/>
    <col min="9486" max="9730" width="9" style="210"/>
    <col min="9731" max="9731" width="3.59765625" style="210" customWidth="1"/>
    <col min="9732" max="9732" width="14.59765625" style="210" customWidth="1"/>
    <col min="9733" max="9733" width="3.59765625" style="210" customWidth="1"/>
    <col min="9734" max="9734" width="10.59765625" style="210" customWidth="1"/>
    <col min="9735" max="9735" width="5.59765625" style="210" customWidth="1"/>
    <col min="9736" max="9736" width="10.59765625" style="210" customWidth="1"/>
    <col min="9737" max="9737" width="5.59765625" style="210" customWidth="1"/>
    <col min="9738" max="9738" width="10.59765625" style="210" customWidth="1"/>
    <col min="9739" max="9739" width="5.59765625" style="210" customWidth="1"/>
    <col min="9740" max="9740" width="10.59765625" style="210" customWidth="1"/>
    <col min="9741" max="9741" width="5.59765625" style="210" customWidth="1"/>
    <col min="9742" max="9986" width="9" style="210"/>
    <col min="9987" max="9987" width="3.59765625" style="210" customWidth="1"/>
    <col min="9988" max="9988" width="14.59765625" style="210" customWidth="1"/>
    <col min="9989" max="9989" width="3.59765625" style="210" customWidth="1"/>
    <col min="9990" max="9990" width="10.59765625" style="210" customWidth="1"/>
    <col min="9991" max="9991" width="5.59765625" style="210" customWidth="1"/>
    <col min="9992" max="9992" width="10.59765625" style="210" customWidth="1"/>
    <col min="9993" max="9993" width="5.59765625" style="210" customWidth="1"/>
    <col min="9994" max="9994" width="10.59765625" style="210" customWidth="1"/>
    <col min="9995" max="9995" width="5.59765625" style="210" customWidth="1"/>
    <col min="9996" max="9996" width="10.59765625" style="210" customWidth="1"/>
    <col min="9997" max="9997" width="5.59765625" style="210" customWidth="1"/>
    <col min="9998" max="10242" width="9" style="210"/>
    <col min="10243" max="10243" width="3.59765625" style="210" customWidth="1"/>
    <col min="10244" max="10244" width="14.59765625" style="210" customWidth="1"/>
    <col min="10245" max="10245" width="3.59765625" style="210" customWidth="1"/>
    <col min="10246" max="10246" width="10.59765625" style="210" customWidth="1"/>
    <col min="10247" max="10247" width="5.59765625" style="210" customWidth="1"/>
    <col min="10248" max="10248" width="10.59765625" style="210" customWidth="1"/>
    <col min="10249" max="10249" width="5.59765625" style="210" customWidth="1"/>
    <col min="10250" max="10250" width="10.59765625" style="210" customWidth="1"/>
    <col min="10251" max="10251" width="5.59765625" style="210" customWidth="1"/>
    <col min="10252" max="10252" width="10.59765625" style="210" customWidth="1"/>
    <col min="10253" max="10253" width="5.59765625" style="210" customWidth="1"/>
    <col min="10254" max="10498" width="9" style="210"/>
    <col min="10499" max="10499" width="3.59765625" style="210" customWidth="1"/>
    <col min="10500" max="10500" width="14.59765625" style="210" customWidth="1"/>
    <col min="10501" max="10501" width="3.59765625" style="210" customWidth="1"/>
    <col min="10502" max="10502" width="10.59765625" style="210" customWidth="1"/>
    <col min="10503" max="10503" width="5.59765625" style="210" customWidth="1"/>
    <col min="10504" max="10504" width="10.59765625" style="210" customWidth="1"/>
    <col min="10505" max="10505" width="5.59765625" style="210" customWidth="1"/>
    <col min="10506" max="10506" width="10.59765625" style="210" customWidth="1"/>
    <col min="10507" max="10507" width="5.59765625" style="210" customWidth="1"/>
    <col min="10508" max="10508" width="10.59765625" style="210" customWidth="1"/>
    <col min="10509" max="10509" width="5.59765625" style="210" customWidth="1"/>
    <col min="10510" max="10754" width="9" style="210"/>
    <col min="10755" max="10755" width="3.59765625" style="210" customWidth="1"/>
    <col min="10756" max="10756" width="14.59765625" style="210" customWidth="1"/>
    <col min="10757" max="10757" width="3.59765625" style="210" customWidth="1"/>
    <col min="10758" max="10758" width="10.59765625" style="210" customWidth="1"/>
    <col min="10759" max="10759" width="5.59765625" style="210" customWidth="1"/>
    <col min="10760" max="10760" width="10.59765625" style="210" customWidth="1"/>
    <col min="10761" max="10761" width="5.59765625" style="210" customWidth="1"/>
    <col min="10762" max="10762" width="10.59765625" style="210" customWidth="1"/>
    <col min="10763" max="10763" width="5.59765625" style="210" customWidth="1"/>
    <col min="10764" max="10764" width="10.59765625" style="210" customWidth="1"/>
    <col min="10765" max="10765" width="5.59765625" style="210" customWidth="1"/>
    <col min="10766" max="11010" width="9" style="210"/>
    <col min="11011" max="11011" width="3.59765625" style="210" customWidth="1"/>
    <col min="11012" max="11012" width="14.59765625" style="210" customWidth="1"/>
    <col min="11013" max="11013" width="3.59765625" style="210" customWidth="1"/>
    <col min="11014" max="11014" width="10.59765625" style="210" customWidth="1"/>
    <col min="11015" max="11015" width="5.59765625" style="210" customWidth="1"/>
    <col min="11016" max="11016" width="10.59765625" style="210" customWidth="1"/>
    <col min="11017" max="11017" width="5.59765625" style="210" customWidth="1"/>
    <col min="11018" max="11018" width="10.59765625" style="210" customWidth="1"/>
    <col min="11019" max="11019" width="5.59765625" style="210" customWidth="1"/>
    <col min="11020" max="11020" width="10.59765625" style="210" customWidth="1"/>
    <col min="11021" max="11021" width="5.59765625" style="210" customWidth="1"/>
    <col min="11022" max="11266" width="9" style="210"/>
    <col min="11267" max="11267" width="3.59765625" style="210" customWidth="1"/>
    <col min="11268" max="11268" width="14.59765625" style="210" customWidth="1"/>
    <col min="11269" max="11269" width="3.59765625" style="210" customWidth="1"/>
    <col min="11270" max="11270" width="10.59765625" style="210" customWidth="1"/>
    <col min="11271" max="11271" width="5.59765625" style="210" customWidth="1"/>
    <col min="11272" max="11272" width="10.59765625" style="210" customWidth="1"/>
    <col min="11273" max="11273" width="5.59765625" style="210" customWidth="1"/>
    <col min="11274" max="11274" width="10.59765625" style="210" customWidth="1"/>
    <col min="11275" max="11275" width="5.59765625" style="210" customWidth="1"/>
    <col min="11276" max="11276" width="10.59765625" style="210" customWidth="1"/>
    <col min="11277" max="11277" width="5.59765625" style="210" customWidth="1"/>
    <col min="11278" max="11522" width="9" style="210"/>
    <col min="11523" max="11523" width="3.59765625" style="210" customWidth="1"/>
    <col min="11524" max="11524" width="14.59765625" style="210" customWidth="1"/>
    <col min="11525" max="11525" width="3.59765625" style="210" customWidth="1"/>
    <col min="11526" max="11526" width="10.59765625" style="210" customWidth="1"/>
    <col min="11527" max="11527" width="5.59765625" style="210" customWidth="1"/>
    <col min="11528" max="11528" width="10.59765625" style="210" customWidth="1"/>
    <col min="11529" max="11529" width="5.59765625" style="210" customWidth="1"/>
    <col min="11530" max="11530" width="10.59765625" style="210" customWidth="1"/>
    <col min="11531" max="11531" width="5.59765625" style="210" customWidth="1"/>
    <col min="11532" max="11532" width="10.59765625" style="210" customWidth="1"/>
    <col min="11533" max="11533" width="5.59765625" style="210" customWidth="1"/>
    <col min="11534" max="11778" width="9" style="210"/>
    <col min="11779" max="11779" width="3.59765625" style="210" customWidth="1"/>
    <col min="11780" max="11780" width="14.59765625" style="210" customWidth="1"/>
    <col min="11781" max="11781" width="3.59765625" style="210" customWidth="1"/>
    <col min="11782" max="11782" width="10.59765625" style="210" customWidth="1"/>
    <col min="11783" max="11783" width="5.59765625" style="210" customWidth="1"/>
    <col min="11784" max="11784" width="10.59765625" style="210" customWidth="1"/>
    <col min="11785" max="11785" width="5.59765625" style="210" customWidth="1"/>
    <col min="11786" max="11786" width="10.59765625" style="210" customWidth="1"/>
    <col min="11787" max="11787" width="5.59765625" style="210" customWidth="1"/>
    <col min="11788" max="11788" width="10.59765625" style="210" customWidth="1"/>
    <col min="11789" max="11789" width="5.59765625" style="210" customWidth="1"/>
    <col min="11790" max="12034" width="9" style="210"/>
    <col min="12035" max="12035" width="3.59765625" style="210" customWidth="1"/>
    <col min="12036" max="12036" width="14.59765625" style="210" customWidth="1"/>
    <col min="12037" max="12037" width="3.59765625" style="210" customWidth="1"/>
    <col min="12038" max="12038" width="10.59765625" style="210" customWidth="1"/>
    <col min="12039" max="12039" width="5.59765625" style="210" customWidth="1"/>
    <col min="12040" max="12040" width="10.59765625" style="210" customWidth="1"/>
    <col min="12041" max="12041" width="5.59765625" style="210" customWidth="1"/>
    <col min="12042" max="12042" width="10.59765625" style="210" customWidth="1"/>
    <col min="12043" max="12043" width="5.59765625" style="210" customWidth="1"/>
    <col min="12044" max="12044" width="10.59765625" style="210" customWidth="1"/>
    <col min="12045" max="12045" width="5.59765625" style="210" customWidth="1"/>
    <col min="12046" max="12290" width="9" style="210"/>
    <col min="12291" max="12291" width="3.59765625" style="210" customWidth="1"/>
    <col min="12292" max="12292" width="14.59765625" style="210" customWidth="1"/>
    <col min="12293" max="12293" width="3.59765625" style="210" customWidth="1"/>
    <col min="12294" max="12294" width="10.59765625" style="210" customWidth="1"/>
    <col min="12295" max="12295" width="5.59765625" style="210" customWidth="1"/>
    <col min="12296" max="12296" width="10.59765625" style="210" customWidth="1"/>
    <col min="12297" max="12297" width="5.59765625" style="210" customWidth="1"/>
    <col min="12298" max="12298" width="10.59765625" style="210" customWidth="1"/>
    <col min="12299" max="12299" width="5.59765625" style="210" customWidth="1"/>
    <col min="12300" max="12300" width="10.59765625" style="210" customWidth="1"/>
    <col min="12301" max="12301" width="5.59765625" style="210" customWidth="1"/>
    <col min="12302" max="12546" width="9" style="210"/>
    <col min="12547" max="12547" width="3.59765625" style="210" customWidth="1"/>
    <col min="12548" max="12548" width="14.59765625" style="210" customWidth="1"/>
    <col min="12549" max="12549" width="3.59765625" style="210" customWidth="1"/>
    <col min="12550" max="12550" width="10.59765625" style="210" customWidth="1"/>
    <col min="12551" max="12551" width="5.59765625" style="210" customWidth="1"/>
    <col min="12552" max="12552" width="10.59765625" style="210" customWidth="1"/>
    <col min="12553" max="12553" width="5.59765625" style="210" customWidth="1"/>
    <col min="12554" max="12554" width="10.59765625" style="210" customWidth="1"/>
    <col min="12555" max="12555" width="5.59765625" style="210" customWidth="1"/>
    <col min="12556" max="12556" width="10.59765625" style="210" customWidth="1"/>
    <col min="12557" max="12557" width="5.59765625" style="210" customWidth="1"/>
    <col min="12558" max="12802" width="9" style="210"/>
    <col min="12803" max="12803" width="3.59765625" style="210" customWidth="1"/>
    <col min="12804" max="12804" width="14.59765625" style="210" customWidth="1"/>
    <col min="12805" max="12805" width="3.59765625" style="210" customWidth="1"/>
    <col min="12806" max="12806" width="10.59765625" style="210" customWidth="1"/>
    <col min="12807" max="12807" width="5.59765625" style="210" customWidth="1"/>
    <col min="12808" max="12808" width="10.59765625" style="210" customWidth="1"/>
    <col min="12809" max="12809" width="5.59765625" style="210" customWidth="1"/>
    <col min="12810" max="12810" width="10.59765625" style="210" customWidth="1"/>
    <col min="12811" max="12811" width="5.59765625" style="210" customWidth="1"/>
    <col min="12812" max="12812" width="10.59765625" style="210" customWidth="1"/>
    <col min="12813" max="12813" width="5.59765625" style="210" customWidth="1"/>
    <col min="12814" max="13058" width="9" style="210"/>
    <col min="13059" max="13059" width="3.59765625" style="210" customWidth="1"/>
    <col min="13060" max="13060" width="14.59765625" style="210" customWidth="1"/>
    <col min="13061" max="13061" width="3.59765625" style="210" customWidth="1"/>
    <col min="13062" max="13062" width="10.59765625" style="210" customWidth="1"/>
    <col min="13063" max="13063" width="5.59765625" style="210" customWidth="1"/>
    <col min="13064" max="13064" width="10.59765625" style="210" customWidth="1"/>
    <col min="13065" max="13065" width="5.59765625" style="210" customWidth="1"/>
    <col min="13066" max="13066" width="10.59765625" style="210" customWidth="1"/>
    <col min="13067" max="13067" width="5.59765625" style="210" customWidth="1"/>
    <col min="13068" max="13068" width="10.59765625" style="210" customWidth="1"/>
    <col min="13069" max="13069" width="5.59765625" style="210" customWidth="1"/>
    <col min="13070" max="13314" width="9" style="210"/>
    <col min="13315" max="13315" width="3.59765625" style="210" customWidth="1"/>
    <col min="13316" max="13316" width="14.59765625" style="210" customWidth="1"/>
    <col min="13317" max="13317" width="3.59765625" style="210" customWidth="1"/>
    <col min="13318" max="13318" width="10.59765625" style="210" customWidth="1"/>
    <col min="13319" max="13319" width="5.59765625" style="210" customWidth="1"/>
    <col min="13320" max="13320" width="10.59765625" style="210" customWidth="1"/>
    <col min="13321" max="13321" width="5.59765625" style="210" customWidth="1"/>
    <col min="13322" max="13322" width="10.59765625" style="210" customWidth="1"/>
    <col min="13323" max="13323" width="5.59765625" style="210" customWidth="1"/>
    <col min="13324" max="13324" width="10.59765625" style="210" customWidth="1"/>
    <col min="13325" max="13325" width="5.59765625" style="210" customWidth="1"/>
    <col min="13326" max="13570" width="9" style="210"/>
    <col min="13571" max="13571" width="3.59765625" style="210" customWidth="1"/>
    <col min="13572" max="13572" width="14.59765625" style="210" customWidth="1"/>
    <col min="13573" max="13573" width="3.59765625" style="210" customWidth="1"/>
    <col min="13574" max="13574" width="10.59765625" style="210" customWidth="1"/>
    <col min="13575" max="13575" width="5.59765625" style="210" customWidth="1"/>
    <col min="13576" max="13576" width="10.59765625" style="210" customWidth="1"/>
    <col min="13577" max="13577" width="5.59765625" style="210" customWidth="1"/>
    <col min="13578" max="13578" width="10.59765625" style="210" customWidth="1"/>
    <col min="13579" max="13579" width="5.59765625" style="210" customWidth="1"/>
    <col min="13580" max="13580" width="10.59765625" style="210" customWidth="1"/>
    <col min="13581" max="13581" width="5.59765625" style="210" customWidth="1"/>
    <col min="13582" max="13826" width="9" style="210"/>
    <col min="13827" max="13827" width="3.59765625" style="210" customWidth="1"/>
    <col min="13828" max="13828" width="14.59765625" style="210" customWidth="1"/>
    <col min="13829" max="13829" width="3.59765625" style="210" customWidth="1"/>
    <col min="13830" max="13830" width="10.59765625" style="210" customWidth="1"/>
    <col min="13831" max="13831" width="5.59765625" style="210" customWidth="1"/>
    <col min="13832" max="13832" width="10.59765625" style="210" customWidth="1"/>
    <col min="13833" max="13833" width="5.59765625" style="210" customWidth="1"/>
    <col min="13834" max="13834" width="10.59765625" style="210" customWidth="1"/>
    <col min="13835" max="13835" width="5.59765625" style="210" customWidth="1"/>
    <col min="13836" max="13836" width="10.59765625" style="210" customWidth="1"/>
    <col min="13837" max="13837" width="5.59765625" style="210" customWidth="1"/>
    <col min="13838" max="14082" width="9" style="210"/>
    <col min="14083" max="14083" width="3.59765625" style="210" customWidth="1"/>
    <col min="14084" max="14084" width="14.59765625" style="210" customWidth="1"/>
    <col min="14085" max="14085" width="3.59765625" style="210" customWidth="1"/>
    <col min="14086" max="14086" width="10.59765625" style="210" customWidth="1"/>
    <col min="14087" max="14087" width="5.59765625" style="210" customWidth="1"/>
    <col min="14088" max="14088" width="10.59765625" style="210" customWidth="1"/>
    <col min="14089" max="14089" width="5.59765625" style="210" customWidth="1"/>
    <col min="14090" max="14090" width="10.59765625" style="210" customWidth="1"/>
    <col min="14091" max="14091" width="5.59765625" style="210" customWidth="1"/>
    <col min="14092" max="14092" width="10.59765625" style="210" customWidth="1"/>
    <col min="14093" max="14093" width="5.59765625" style="210" customWidth="1"/>
    <col min="14094" max="14338" width="9" style="210"/>
    <col min="14339" max="14339" width="3.59765625" style="210" customWidth="1"/>
    <col min="14340" max="14340" width="14.59765625" style="210" customWidth="1"/>
    <col min="14341" max="14341" width="3.59765625" style="210" customWidth="1"/>
    <col min="14342" max="14342" width="10.59765625" style="210" customWidth="1"/>
    <col min="14343" max="14343" width="5.59765625" style="210" customWidth="1"/>
    <col min="14344" max="14344" width="10.59765625" style="210" customWidth="1"/>
    <col min="14345" max="14345" width="5.59765625" style="210" customWidth="1"/>
    <col min="14346" max="14346" width="10.59765625" style="210" customWidth="1"/>
    <col min="14347" max="14347" width="5.59765625" style="210" customWidth="1"/>
    <col min="14348" max="14348" width="10.59765625" style="210" customWidth="1"/>
    <col min="14349" max="14349" width="5.59765625" style="210" customWidth="1"/>
    <col min="14350" max="14594" width="9" style="210"/>
    <col min="14595" max="14595" width="3.59765625" style="210" customWidth="1"/>
    <col min="14596" max="14596" width="14.59765625" style="210" customWidth="1"/>
    <col min="14597" max="14597" width="3.59765625" style="210" customWidth="1"/>
    <col min="14598" max="14598" width="10.59765625" style="210" customWidth="1"/>
    <col min="14599" max="14599" width="5.59765625" style="210" customWidth="1"/>
    <col min="14600" max="14600" width="10.59765625" style="210" customWidth="1"/>
    <col min="14601" max="14601" width="5.59765625" style="210" customWidth="1"/>
    <col min="14602" max="14602" width="10.59765625" style="210" customWidth="1"/>
    <col min="14603" max="14603" width="5.59765625" style="210" customWidth="1"/>
    <col min="14604" max="14604" width="10.59765625" style="210" customWidth="1"/>
    <col min="14605" max="14605" width="5.59765625" style="210" customWidth="1"/>
    <col min="14606" max="14850" width="9" style="210"/>
    <col min="14851" max="14851" width="3.59765625" style="210" customWidth="1"/>
    <col min="14852" max="14852" width="14.59765625" style="210" customWidth="1"/>
    <col min="14853" max="14853" width="3.59765625" style="210" customWidth="1"/>
    <col min="14854" max="14854" width="10.59765625" style="210" customWidth="1"/>
    <col min="14855" max="14855" width="5.59765625" style="210" customWidth="1"/>
    <col min="14856" max="14856" width="10.59765625" style="210" customWidth="1"/>
    <col min="14857" max="14857" width="5.59765625" style="210" customWidth="1"/>
    <col min="14858" max="14858" width="10.59765625" style="210" customWidth="1"/>
    <col min="14859" max="14859" width="5.59765625" style="210" customWidth="1"/>
    <col min="14860" max="14860" width="10.59765625" style="210" customWidth="1"/>
    <col min="14861" max="14861" width="5.59765625" style="210" customWidth="1"/>
    <col min="14862" max="15106" width="9" style="210"/>
    <col min="15107" max="15107" width="3.59765625" style="210" customWidth="1"/>
    <col min="15108" max="15108" width="14.59765625" style="210" customWidth="1"/>
    <col min="15109" max="15109" width="3.59765625" style="210" customWidth="1"/>
    <col min="15110" max="15110" width="10.59765625" style="210" customWidth="1"/>
    <col min="15111" max="15111" width="5.59765625" style="210" customWidth="1"/>
    <col min="15112" max="15112" width="10.59765625" style="210" customWidth="1"/>
    <col min="15113" max="15113" width="5.59765625" style="210" customWidth="1"/>
    <col min="15114" max="15114" width="10.59765625" style="210" customWidth="1"/>
    <col min="15115" max="15115" width="5.59765625" style="210" customWidth="1"/>
    <col min="15116" max="15116" width="10.59765625" style="210" customWidth="1"/>
    <col min="15117" max="15117" width="5.59765625" style="210" customWidth="1"/>
    <col min="15118" max="15362" width="9" style="210"/>
    <col min="15363" max="15363" width="3.59765625" style="210" customWidth="1"/>
    <col min="15364" max="15364" width="14.59765625" style="210" customWidth="1"/>
    <col min="15365" max="15365" width="3.59765625" style="210" customWidth="1"/>
    <col min="15366" max="15366" width="10.59765625" style="210" customWidth="1"/>
    <col min="15367" max="15367" width="5.59765625" style="210" customWidth="1"/>
    <col min="15368" max="15368" width="10.59765625" style="210" customWidth="1"/>
    <col min="15369" max="15369" width="5.59765625" style="210" customWidth="1"/>
    <col min="15370" max="15370" width="10.59765625" style="210" customWidth="1"/>
    <col min="15371" max="15371" width="5.59765625" style="210" customWidth="1"/>
    <col min="15372" max="15372" width="10.59765625" style="210" customWidth="1"/>
    <col min="15373" max="15373" width="5.59765625" style="210" customWidth="1"/>
    <col min="15374" max="15618" width="9" style="210"/>
    <col min="15619" max="15619" width="3.59765625" style="210" customWidth="1"/>
    <col min="15620" max="15620" width="14.59765625" style="210" customWidth="1"/>
    <col min="15621" max="15621" width="3.59765625" style="210" customWidth="1"/>
    <col min="15622" max="15622" width="10.59765625" style="210" customWidth="1"/>
    <col min="15623" max="15623" width="5.59765625" style="210" customWidth="1"/>
    <col min="15624" max="15624" width="10.59765625" style="210" customWidth="1"/>
    <col min="15625" max="15625" width="5.59765625" style="210" customWidth="1"/>
    <col min="15626" max="15626" width="10.59765625" style="210" customWidth="1"/>
    <col min="15627" max="15627" width="5.59765625" style="210" customWidth="1"/>
    <col min="15628" max="15628" width="10.59765625" style="210" customWidth="1"/>
    <col min="15629" max="15629" width="5.59765625" style="210" customWidth="1"/>
    <col min="15630" max="15874" width="9" style="210"/>
    <col min="15875" max="15875" width="3.59765625" style="210" customWidth="1"/>
    <col min="15876" max="15876" width="14.59765625" style="210" customWidth="1"/>
    <col min="15877" max="15877" width="3.59765625" style="210" customWidth="1"/>
    <col min="15878" max="15878" width="10.59765625" style="210" customWidth="1"/>
    <col min="15879" max="15879" width="5.59765625" style="210" customWidth="1"/>
    <col min="15880" max="15880" width="10.59765625" style="210" customWidth="1"/>
    <col min="15881" max="15881" width="5.59765625" style="210" customWidth="1"/>
    <col min="15882" max="15882" width="10.59765625" style="210" customWidth="1"/>
    <col min="15883" max="15883" width="5.59765625" style="210" customWidth="1"/>
    <col min="15884" max="15884" width="10.59765625" style="210" customWidth="1"/>
    <col min="15885" max="15885" width="5.59765625" style="210" customWidth="1"/>
    <col min="15886" max="16130" width="9" style="210"/>
    <col min="16131" max="16131" width="3.59765625" style="210" customWidth="1"/>
    <col min="16132" max="16132" width="14.59765625" style="210" customWidth="1"/>
    <col min="16133" max="16133" width="3.59765625" style="210" customWidth="1"/>
    <col min="16134" max="16134" width="10.59765625" style="210" customWidth="1"/>
    <col min="16135" max="16135" width="5.59765625" style="210" customWidth="1"/>
    <col min="16136" max="16136" width="10.59765625" style="210" customWidth="1"/>
    <col min="16137" max="16137" width="5.59765625" style="210" customWidth="1"/>
    <col min="16138" max="16138" width="10.59765625" style="210" customWidth="1"/>
    <col min="16139" max="16139" width="5.59765625" style="210" customWidth="1"/>
    <col min="16140" max="16140" width="10.59765625" style="210" customWidth="1"/>
    <col min="16141" max="16141" width="5.59765625" style="210" customWidth="1"/>
    <col min="16142" max="16384" width="9" style="210"/>
  </cols>
  <sheetData>
    <row r="1" spans="1:14" ht="19.5" customHeight="1" x14ac:dyDescent="0.45">
      <c r="A1" s="416" t="s">
        <v>657</v>
      </c>
      <c r="B1" s="416"/>
      <c r="C1" s="416"/>
      <c r="D1" s="416"/>
      <c r="E1" s="416"/>
      <c r="F1" s="416"/>
      <c r="G1" s="416"/>
      <c r="H1" s="417" t="s">
        <v>658</v>
      </c>
      <c r="I1" s="417"/>
      <c r="J1" s="417"/>
      <c r="K1" s="417"/>
      <c r="L1" s="417"/>
      <c r="M1" s="417"/>
      <c r="N1" s="417"/>
    </row>
    <row r="2" spans="1:14" s="347" customFormat="1" ht="13.5" customHeight="1" x14ac:dyDescent="0.45">
      <c r="A2" s="345"/>
      <c r="B2" s="345"/>
      <c r="C2" s="345"/>
      <c r="D2" s="345"/>
      <c r="E2" s="345"/>
      <c r="F2" s="345"/>
      <c r="G2" s="345"/>
      <c r="H2" s="346"/>
      <c r="I2" s="346"/>
      <c r="J2" s="346"/>
      <c r="K2" s="346"/>
      <c r="L2" s="346"/>
      <c r="M2" s="346"/>
      <c r="N2" s="346"/>
    </row>
    <row r="3" spans="1:14" x14ac:dyDescent="0.45">
      <c r="A3" s="17" t="s">
        <v>0</v>
      </c>
      <c r="N3" s="320" t="s">
        <v>664</v>
      </c>
    </row>
    <row r="4" spans="1:14" ht="18.75" customHeight="1" x14ac:dyDescent="0.45">
      <c r="A4" s="418" t="s">
        <v>6</v>
      </c>
      <c r="B4" s="418"/>
      <c r="C4" s="419"/>
      <c r="D4" s="418" t="s">
        <v>1</v>
      </c>
      <c r="E4" s="422" t="s">
        <v>2</v>
      </c>
      <c r="F4" s="418"/>
      <c r="G4" s="418"/>
      <c r="H4" s="418" t="s">
        <v>31</v>
      </c>
      <c r="I4" s="418"/>
      <c r="J4" s="419"/>
      <c r="K4" s="422" t="s">
        <v>32</v>
      </c>
      <c r="L4" s="424" t="s">
        <v>33</v>
      </c>
      <c r="M4" s="425"/>
      <c r="N4" s="425"/>
    </row>
    <row r="5" spans="1:14" ht="18.75" customHeight="1" x14ac:dyDescent="0.45">
      <c r="A5" s="420"/>
      <c r="B5" s="420"/>
      <c r="C5" s="421"/>
      <c r="D5" s="420"/>
      <c r="E5" s="299" t="s">
        <v>3</v>
      </c>
      <c r="F5" s="309" t="s">
        <v>4</v>
      </c>
      <c r="G5" s="310" t="s">
        <v>5</v>
      </c>
      <c r="H5" s="420"/>
      <c r="I5" s="420"/>
      <c r="J5" s="421"/>
      <c r="K5" s="423"/>
      <c r="L5" s="298" t="s">
        <v>34</v>
      </c>
      <c r="M5" s="309" t="s">
        <v>35</v>
      </c>
      <c r="N5" s="310" t="s">
        <v>36</v>
      </c>
    </row>
    <row r="6" spans="1:14" s="317" customFormat="1" ht="15.75" customHeight="1" x14ac:dyDescent="0.45">
      <c r="A6" s="316"/>
      <c r="B6" s="319" t="s">
        <v>7</v>
      </c>
      <c r="C6" s="335"/>
      <c r="D6" s="348">
        <v>48611</v>
      </c>
      <c r="E6" s="284">
        <v>104993</v>
      </c>
      <c r="F6" s="284">
        <v>49992</v>
      </c>
      <c r="G6" s="284">
        <v>55001</v>
      </c>
      <c r="H6" s="333"/>
      <c r="I6" s="333"/>
      <c r="J6" s="334"/>
      <c r="K6" s="90"/>
      <c r="L6" s="90"/>
      <c r="M6" s="90"/>
      <c r="N6" s="90"/>
    </row>
    <row r="7" spans="1:14" ht="15.75" customHeight="1" x14ac:dyDescent="0.45">
      <c r="A7" s="208"/>
      <c r="B7" s="204"/>
      <c r="C7" s="205"/>
      <c r="D7" s="100"/>
      <c r="E7" s="100"/>
      <c r="F7" s="100"/>
      <c r="G7" s="100"/>
      <c r="H7" s="316"/>
      <c r="I7" s="314" t="s">
        <v>355</v>
      </c>
      <c r="J7" s="315"/>
      <c r="K7" s="284">
        <v>438</v>
      </c>
      <c r="L7" s="284">
        <v>791</v>
      </c>
      <c r="M7" s="284">
        <v>406</v>
      </c>
      <c r="N7" s="284">
        <v>385</v>
      </c>
    </row>
    <row r="8" spans="1:14" ht="15.75" customHeight="1" x14ac:dyDescent="0.45">
      <c r="A8" s="208"/>
      <c r="B8" s="204" t="s">
        <v>8</v>
      </c>
      <c r="C8" s="205"/>
      <c r="D8" s="100">
        <v>572</v>
      </c>
      <c r="E8" s="100">
        <v>1392</v>
      </c>
      <c r="F8" s="100">
        <v>622</v>
      </c>
      <c r="G8" s="100">
        <v>770</v>
      </c>
      <c r="H8" s="208"/>
      <c r="I8" s="18" t="s">
        <v>356</v>
      </c>
      <c r="J8" s="205"/>
      <c r="K8" s="100" t="s">
        <v>42</v>
      </c>
      <c r="L8" s="100" t="s">
        <v>42</v>
      </c>
      <c r="M8" s="100" t="s">
        <v>42</v>
      </c>
      <c r="N8" s="100" t="s">
        <v>674</v>
      </c>
    </row>
    <row r="9" spans="1:14" ht="15.75" customHeight="1" x14ac:dyDescent="0.45">
      <c r="A9" s="208"/>
      <c r="B9" s="204" t="s">
        <v>9</v>
      </c>
      <c r="C9" s="205"/>
      <c r="D9" s="100">
        <v>60</v>
      </c>
      <c r="E9" s="100">
        <v>188</v>
      </c>
      <c r="F9" s="100">
        <v>83</v>
      </c>
      <c r="G9" s="100">
        <v>105</v>
      </c>
      <c r="H9" s="208"/>
      <c r="I9" s="204" t="s">
        <v>37</v>
      </c>
      <c r="J9" s="205"/>
      <c r="K9" s="284">
        <v>476</v>
      </c>
      <c r="L9" s="284">
        <v>888</v>
      </c>
      <c r="M9" s="284">
        <v>488</v>
      </c>
      <c r="N9" s="284">
        <v>400</v>
      </c>
    </row>
    <row r="10" spans="1:14" ht="15.75" customHeight="1" x14ac:dyDescent="0.45">
      <c r="A10" s="208"/>
      <c r="B10" s="204" t="s">
        <v>10</v>
      </c>
      <c r="C10" s="205"/>
      <c r="D10" s="100">
        <v>135</v>
      </c>
      <c r="E10" s="100">
        <v>476</v>
      </c>
      <c r="F10" s="100">
        <v>174</v>
      </c>
      <c r="G10" s="100">
        <v>302</v>
      </c>
      <c r="H10" s="208"/>
      <c r="I10" s="18" t="s">
        <v>357</v>
      </c>
      <c r="J10" s="205"/>
      <c r="K10" s="284">
        <v>289</v>
      </c>
      <c r="L10" s="284">
        <v>607</v>
      </c>
      <c r="M10" s="284">
        <v>309</v>
      </c>
      <c r="N10" s="284">
        <v>298</v>
      </c>
    </row>
    <row r="11" spans="1:14" ht="15.75" customHeight="1" x14ac:dyDescent="0.45">
      <c r="A11" s="208"/>
      <c r="B11" s="204" t="s">
        <v>11</v>
      </c>
      <c r="C11" s="205"/>
      <c r="D11" s="100">
        <v>80</v>
      </c>
      <c r="E11" s="100">
        <v>225</v>
      </c>
      <c r="F11" s="100">
        <v>102</v>
      </c>
      <c r="G11" s="100">
        <v>123</v>
      </c>
      <c r="H11" s="208"/>
      <c r="I11" s="204" t="s">
        <v>38</v>
      </c>
      <c r="J11" s="205"/>
      <c r="K11" s="284">
        <v>729</v>
      </c>
      <c r="L11" s="284">
        <v>1618</v>
      </c>
      <c r="M11" s="284">
        <v>814</v>
      </c>
      <c r="N11" s="284">
        <v>804</v>
      </c>
    </row>
    <row r="12" spans="1:14" ht="15.75" customHeight="1" x14ac:dyDescent="0.45">
      <c r="A12" s="208"/>
      <c r="B12" s="204" t="s">
        <v>12</v>
      </c>
      <c r="C12" s="205"/>
      <c r="D12" s="100">
        <v>363</v>
      </c>
      <c r="E12" s="100">
        <v>998</v>
      </c>
      <c r="F12" s="100">
        <v>445</v>
      </c>
      <c r="G12" s="100">
        <v>553</v>
      </c>
      <c r="H12" s="208"/>
      <c r="I12" s="18" t="s">
        <v>358</v>
      </c>
      <c r="J12" s="205"/>
      <c r="K12" s="284">
        <v>839</v>
      </c>
      <c r="L12" s="284">
        <v>1814</v>
      </c>
      <c r="M12" s="284">
        <v>854</v>
      </c>
      <c r="N12" s="284">
        <v>960</v>
      </c>
    </row>
    <row r="13" spans="1:14" ht="15.75" customHeight="1" x14ac:dyDescent="0.45">
      <c r="A13" s="208"/>
      <c r="B13" s="204" t="s">
        <v>13</v>
      </c>
      <c r="C13" s="205"/>
      <c r="D13" s="100">
        <v>480</v>
      </c>
      <c r="E13" s="100">
        <v>1115</v>
      </c>
      <c r="F13" s="100">
        <v>514</v>
      </c>
      <c r="G13" s="100">
        <v>601</v>
      </c>
      <c r="H13" s="208"/>
      <c r="I13" s="204" t="s">
        <v>359</v>
      </c>
      <c r="J13" s="205"/>
      <c r="K13" s="284">
        <v>1170</v>
      </c>
      <c r="L13" s="284">
        <v>1737</v>
      </c>
      <c r="M13" s="284">
        <v>855</v>
      </c>
      <c r="N13" s="284">
        <v>882</v>
      </c>
    </row>
    <row r="14" spans="1:14" ht="15.75" customHeight="1" x14ac:dyDescent="0.45">
      <c r="A14" s="208"/>
      <c r="B14" s="204" t="s">
        <v>14</v>
      </c>
      <c r="C14" s="205"/>
      <c r="D14" s="100">
        <v>297</v>
      </c>
      <c r="E14" s="100">
        <v>570</v>
      </c>
      <c r="F14" s="100">
        <v>270</v>
      </c>
      <c r="G14" s="100">
        <v>300</v>
      </c>
      <c r="H14" s="208"/>
      <c r="I14" s="18" t="s">
        <v>360</v>
      </c>
      <c r="J14" s="205"/>
      <c r="K14" s="284">
        <v>1509</v>
      </c>
      <c r="L14" s="284">
        <v>2591</v>
      </c>
      <c r="M14" s="284">
        <v>1275</v>
      </c>
      <c r="N14" s="284">
        <v>1316</v>
      </c>
    </row>
    <row r="15" spans="1:14" ht="15.75" customHeight="1" x14ac:dyDescent="0.45">
      <c r="A15" s="208"/>
      <c r="B15" s="204" t="s">
        <v>362</v>
      </c>
      <c r="C15" s="205"/>
      <c r="D15" s="100">
        <v>165</v>
      </c>
      <c r="E15" s="100">
        <v>265</v>
      </c>
      <c r="F15" s="100">
        <v>139</v>
      </c>
      <c r="G15" s="100">
        <v>126</v>
      </c>
      <c r="H15" s="208"/>
      <c r="I15" s="18" t="s">
        <v>361</v>
      </c>
      <c r="J15" s="205"/>
      <c r="K15" s="284">
        <v>597</v>
      </c>
      <c r="L15" s="284">
        <v>871</v>
      </c>
      <c r="M15" s="284">
        <v>421</v>
      </c>
      <c r="N15" s="284">
        <v>450</v>
      </c>
    </row>
    <row r="16" spans="1:14" ht="15.75" customHeight="1" x14ac:dyDescent="0.45">
      <c r="A16" s="208"/>
      <c r="B16" s="18" t="s">
        <v>364</v>
      </c>
      <c r="C16" s="205"/>
      <c r="D16" s="100">
        <v>245</v>
      </c>
      <c r="E16" s="100">
        <v>461</v>
      </c>
      <c r="F16" s="100">
        <v>207</v>
      </c>
      <c r="G16" s="100">
        <v>254</v>
      </c>
      <c r="H16" s="208"/>
      <c r="I16" s="18" t="s">
        <v>363</v>
      </c>
      <c r="J16" s="205"/>
      <c r="K16" s="284">
        <v>1471</v>
      </c>
      <c r="L16" s="284">
        <v>2761</v>
      </c>
      <c r="M16" s="284">
        <v>1353</v>
      </c>
      <c r="N16" s="284">
        <v>1408</v>
      </c>
    </row>
    <row r="17" spans="1:14" ht="15.75" customHeight="1" x14ac:dyDescent="0.45">
      <c r="A17" s="208"/>
      <c r="B17" s="204" t="s">
        <v>15</v>
      </c>
      <c r="C17" s="205"/>
      <c r="D17" s="100">
        <v>703</v>
      </c>
      <c r="E17" s="100">
        <v>1231</v>
      </c>
      <c r="F17" s="100">
        <v>557</v>
      </c>
      <c r="G17" s="100">
        <v>674</v>
      </c>
      <c r="H17" s="208"/>
      <c r="I17" s="204"/>
      <c r="J17" s="205"/>
      <c r="K17" s="284"/>
      <c r="L17" s="284"/>
      <c r="M17" s="284"/>
      <c r="N17" s="284"/>
    </row>
    <row r="18" spans="1:14" ht="15.75" customHeight="1" x14ac:dyDescent="0.45">
      <c r="A18" s="208"/>
      <c r="B18" s="204"/>
      <c r="C18" s="205"/>
      <c r="D18" s="100"/>
      <c r="E18" s="100"/>
      <c r="F18" s="100"/>
      <c r="G18" s="100"/>
      <c r="H18" s="208"/>
      <c r="I18" s="204" t="s">
        <v>39</v>
      </c>
      <c r="J18" s="205"/>
      <c r="K18" s="284">
        <v>989</v>
      </c>
      <c r="L18" s="284">
        <v>1846</v>
      </c>
      <c r="M18" s="284">
        <v>917</v>
      </c>
      <c r="N18" s="284">
        <v>929</v>
      </c>
    </row>
    <row r="19" spans="1:14" ht="15.75" customHeight="1" x14ac:dyDescent="0.45">
      <c r="A19" s="208"/>
      <c r="B19" s="204" t="s">
        <v>16</v>
      </c>
      <c r="C19" s="20"/>
      <c r="D19" s="100">
        <v>286</v>
      </c>
      <c r="E19" s="100">
        <v>555</v>
      </c>
      <c r="F19" s="100">
        <v>274</v>
      </c>
      <c r="G19" s="100">
        <v>281</v>
      </c>
      <c r="H19" s="208"/>
      <c r="I19" s="18" t="s">
        <v>365</v>
      </c>
      <c r="J19" s="205"/>
      <c r="K19" s="284">
        <v>950</v>
      </c>
      <c r="L19" s="284">
        <v>1956</v>
      </c>
      <c r="M19" s="284">
        <v>941</v>
      </c>
      <c r="N19" s="284">
        <v>1015</v>
      </c>
    </row>
    <row r="20" spans="1:14" ht="15.75" customHeight="1" x14ac:dyDescent="0.45">
      <c r="A20" s="208"/>
      <c r="B20" s="204" t="s">
        <v>17</v>
      </c>
      <c r="C20" s="20"/>
      <c r="D20" s="100">
        <v>506</v>
      </c>
      <c r="E20" s="100">
        <v>1339</v>
      </c>
      <c r="F20" s="100">
        <v>600</v>
      </c>
      <c r="G20" s="100">
        <v>739</v>
      </c>
      <c r="H20" s="208"/>
      <c r="I20" s="18" t="s">
        <v>366</v>
      </c>
      <c r="J20" s="20"/>
      <c r="K20" s="284">
        <v>657</v>
      </c>
      <c r="L20" s="284">
        <v>1540</v>
      </c>
      <c r="M20" s="284">
        <v>703</v>
      </c>
      <c r="N20" s="284">
        <v>837</v>
      </c>
    </row>
    <row r="21" spans="1:14" ht="15.75" customHeight="1" x14ac:dyDescent="0.45">
      <c r="A21" s="208"/>
      <c r="B21" s="204" t="s">
        <v>18</v>
      </c>
      <c r="C21" s="20"/>
      <c r="D21" s="100">
        <v>424</v>
      </c>
      <c r="E21" s="100">
        <v>1065</v>
      </c>
      <c r="F21" s="100">
        <v>506</v>
      </c>
      <c r="G21" s="100">
        <v>559</v>
      </c>
      <c r="H21" s="208"/>
      <c r="I21" s="218" t="s">
        <v>367</v>
      </c>
      <c r="J21" s="20"/>
      <c r="K21" s="284">
        <v>632</v>
      </c>
      <c r="L21" s="284">
        <v>1372</v>
      </c>
      <c r="M21" s="284">
        <v>642</v>
      </c>
      <c r="N21" s="284">
        <v>730</v>
      </c>
    </row>
    <row r="22" spans="1:14" ht="15.75" customHeight="1" x14ac:dyDescent="0.45">
      <c r="A22" s="208"/>
      <c r="B22" s="18" t="s">
        <v>369</v>
      </c>
      <c r="C22" s="20"/>
      <c r="D22" s="100">
        <v>286</v>
      </c>
      <c r="E22" s="100">
        <v>667</v>
      </c>
      <c r="F22" s="100">
        <v>315</v>
      </c>
      <c r="G22" s="100">
        <v>352</v>
      </c>
      <c r="H22" s="208"/>
      <c r="I22" s="18" t="s">
        <v>368</v>
      </c>
      <c r="J22" s="20"/>
      <c r="K22" s="284">
        <v>504</v>
      </c>
      <c r="L22" s="284">
        <v>1164</v>
      </c>
      <c r="M22" s="284">
        <v>568</v>
      </c>
      <c r="N22" s="284">
        <v>596</v>
      </c>
    </row>
    <row r="23" spans="1:14" ht="15.75" customHeight="1" x14ac:dyDescent="0.45">
      <c r="A23" s="208"/>
      <c r="B23" s="204" t="s">
        <v>371</v>
      </c>
      <c r="C23" s="20"/>
      <c r="D23" s="100">
        <v>566</v>
      </c>
      <c r="E23" s="100">
        <v>1074</v>
      </c>
      <c r="F23" s="100">
        <v>490</v>
      </c>
      <c r="G23" s="100">
        <v>584</v>
      </c>
      <c r="H23" s="208"/>
      <c r="I23" s="18" t="s">
        <v>370</v>
      </c>
      <c r="J23" s="20"/>
      <c r="K23" s="284">
        <v>1107</v>
      </c>
      <c r="L23" s="284">
        <v>2746</v>
      </c>
      <c r="M23" s="284">
        <v>1333</v>
      </c>
      <c r="N23" s="284">
        <v>1413</v>
      </c>
    </row>
    <row r="24" spans="1:14" ht="15.75" customHeight="1" x14ac:dyDescent="0.45">
      <c r="A24" s="208"/>
      <c r="B24" s="18" t="s">
        <v>373</v>
      </c>
      <c r="C24" s="20"/>
      <c r="D24" s="100">
        <v>229</v>
      </c>
      <c r="E24" s="100">
        <v>519</v>
      </c>
      <c r="F24" s="100">
        <v>248</v>
      </c>
      <c r="G24" s="100">
        <v>271</v>
      </c>
      <c r="H24" s="208"/>
      <c r="I24" s="218" t="s">
        <v>372</v>
      </c>
      <c r="J24" s="20"/>
      <c r="K24" s="284">
        <v>766</v>
      </c>
      <c r="L24" s="284">
        <v>1771</v>
      </c>
      <c r="M24" s="284">
        <v>837</v>
      </c>
      <c r="N24" s="284">
        <v>934</v>
      </c>
    </row>
    <row r="25" spans="1:14" ht="15.75" customHeight="1" x14ac:dyDescent="0.45">
      <c r="A25" s="208"/>
      <c r="B25" s="18" t="s">
        <v>375</v>
      </c>
      <c r="C25" s="20"/>
      <c r="D25" s="100">
        <v>1112</v>
      </c>
      <c r="E25" s="100">
        <v>3046</v>
      </c>
      <c r="F25" s="100">
        <v>1414</v>
      </c>
      <c r="G25" s="100">
        <v>1632</v>
      </c>
      <c r="H25" s="208"/>
      <c r="I25" s="18" t="s">
        <v>374</v>
      </c>
      <c r="J25" s="20"/>
      <c r="K25" s="284">
        <v>457</v>
      </c>
      <c r="L25" s="284">
        <v>1090</v>
      </c>
      <c r="M25" s="284">
        <v>502</v>
      </c>
      <c r="N25" s="284">
        <v>588</v>
      </c>
    </row>
    <row r="26" spans="1:14" ht="15.75" customHeight="1" x14ac:dyDescent="0.45">
      <c r="A26" s="208"/>
      <c r="B26" s="204" t="s">
        <v>19</v>
      </c>
      <c r="C26" s="20"/>
      <c r="D26" s="100">
        <v>208</v>
      </c>
      <c r="E26" s="100">
        <v>406</v>
      </c>
      <c r="F26" s="100">
        <v>187</v>
      </c>
      <c r="G26" s="100">
        <v>219</v>
      </c>
      <c r="H26" s="208"/>
      <c r="I26" s="18" t="s">
        <v>376</v>
      </c>
      <c r="J26" s="20"/>
      <c r="K26" s="284">
        <v>601</v>
      </c>
      <c r="L26" s="284">
        <v>1466</v>
      </c>
      <c r="M26" s="284">
        <v>705</v>
      </c>
      <c r="N26" s="284">
        <v>761</v>
      </c>
    </row>
    <row r="27" spans="1:14" ht="15.75" customHeight="1" x14ac:dyDescent="0.45">
      <c r="A27" s="208"/>
      <c r="B27" s="204" t="s">
        <v>20</v>
      </c>
      <c r="C27" s="20"/>
      <c r="D27" s="100">
        <v>479</v>
      </c>
      <c r="E27" s="100">
        <v>893</v>
      </c>
      <c r="F27" s="100">
        <v>370</v>
      </c>
      <c r="G27" s="100">
        <v>523</v>
      </c>
      <c r="H27" s="208"/>
      <c r="I27" s="218" t="s">
        <v>377</v>
      </c>
      <c r="J27" s="20"/>
      <c r="K27" s="284">
        <v>739</v>
      </c>
      <c r="L27" s="284">
        <v>1545</v>
      </c>
      <c r="M27" s="284">
        <v>772</v>
      </c>
      <c r="N27" s="284">
        <v>773</v>
      </c>
    </row>
    <row r="28" spans="1:14" ht="15.75" customHeight="1" x14ac:dyDescent="0.45">
      <c r="A28" s="208"/>
      <c r="B28" s="204" t="s">
        <v>21</v>
      </c>
      <c r="C28" s="205"/>
      <c r="D28" s="100">
        <v>483</v>
      </c>
      <c r="E28" s="100">
        <v>873</v>
      </c>
      <c r="F28" s="100">
        <v>417</v>
      </c>
      <c r="G28" s="100">
        <v>456</v>
      </c>
      <c r="H28" s="208"/>
      <c r="I28" s="18"/>
      <c r="J28" s="20"/>
      <c r="K28" s="284"/>
      <c r="L28" s="284"/>
      <c r="M28" s="284"/>
      <c r="N28" s="284"/>
    </row>
    <row r="29" spans="1:14" ht="15.75" customHeight="1" x14ac:dyDescent="0.45">
      <c r="A29" s="208"/>
      <c r="B29" s="204"/>
      <c r="C29" s="20"/>
      <c r="D29" s="100"/>
      <c r="E29" s="100"/>
      <c r="F29" s="100"/>
      <c r="G29" s="100"/>
      <c r="H29" s="208"/>
      <c r="I29" s="18" t="s">
        <v>378</v>
      </c>
      <c r="J29" s="20"/>
      <c r="K29" s="284">
        <v>423</v>
      </c>
      <c r="L29" s="284">
        <v>953</v>
      </c>
      <c r="M29" s="284">
        <v>431</v>
      </c>
      <c r="N29" s="284">
        <v>522</v>
      </c>
    </row>
    <row r="30" spans="1:14" ht="15.75" customHeight="1" x14ac:dyDescent="0.45">
      <c r="A30" s="208"/>
      <c r="B30" s="204" t="s">
        <v>22</v>
      </c>
      <c r="C30" s="20"/>
      <c r="D30" s="100">
        <v>650</v>
      </c>
      <c r="E30" s="100">
        <v>1278</v>
      </c>
      <c r="F30" s="100">
        <v>604</v>
      </c>
      <c r="G30" s="100">
        <v>674</v>
      </c>
      <c r="H30" s="208"/>
      <c r="I30" s="218" t="s">
        <v>379</v>
      </c>
      <c r="J30" s="205"/>
      <c r="K30" s="284">
        <v>444</v>
      </c>
      <c r="L30" s="284">
        <v>1089</v>
      </c>
      <c r="M30" s="284">
        <v>483</v>
      </c>
      <c r="N30" s="284">
        <v>606</v>
      </c>
    </row>
    <row r="31" spans="1:14" ht="15.75" customHeight="1" x14ac:dyDescent="0.45">
      <c r="A31" s="208"/>
      <c r="B31" s="204" t="s">
        <v>23</v>
      </c>
      <c r="C31" s="20"/>
      <c r="D31" s="100">
        <v>270</v>
      </c>
      <c r="E31" s="100">
        <v>431</v>
      </c>
      <c r="F31" s="100">
        <v>211</v>
      </c>
      <c r="G31" s="100">
        <v>220</v>
      </c>
      <c r="H31" s="208"/>
      <c r="I31" s="18" t="s">
        <v>380</v>
      </c>
      <c r="J31" s="20"/>
      <c r="K31" s="284">
        <v>1127</v>
      </c>
      <c r="L31" s="284">
        <v>2597</v>
      </c>
      <c r="M31" s="284">
        <v>1208</v>
      </c>
      <c r="N31" s="284">
        <v>1389</v>
      </c>
    </row>
    <row r="32" spans="1:14" ht="15.75" customHeight="1" x14ac:dyDescent="0.45">
      <c r="A32" s="208"/>
      <c r="B32" s="204" t="s">
        <v>24</v>
      </c>
      <c r="C32" s="20"/>
      <c r="D32" s="100">
        <v>723</v>
      </c>
      <c r="E32" s="100">
        <v>1523</v>
      </c>
      <c r="F32" s="100">
        <v>666</v>
      </c>
      <c r="G32" s="100">
        <v>857</v>
      </c>
      <c r="H32" s="208"/>
      <c r="I32" s="218" t="s">
        <v>381</v>
      </c>
      <c r="J32" s="20"/>
      <c r="K32" s="284">
        <v>523</v>
      </c>
      <c r="L32" s="284">
        <v>1267</v>
      </c>
      <c r="M32" s="284">
        <v>591</v>
      </c>
      <c r="N32" s="284">
        <v>676</v>
      </c>
    </row>
    <row r="33" spans="1:14" ht="15.75" customHeight="1" x14ac:dyDescent="0.45">
      <c r="A33" s="208"/>
      <c r="B33" s="204" t="s">
        <v>383</v>
      </c>
      <c r="C33" s="20"/>
      <c r="D33" s="100">
        <v>616</v>
      </c>
      <c r="E33" s="100">
        <v>1383</v>
      </c>
      <c r="F33" s="100">
        <v>624</v>
      </c>
      <c r="G33" s="100">
        <v>759</v>
      </c>
      <c r="H33" s="208"/>
      <c r="I33" s="18" t="s">
        <v>382</v>
      </c>
      <c r="J33" s="20"/>
      <c r="K33" s="284">
        <v>247</v>
      </c>
      <c r="L33" s="284">
        <v>669</v>
      </c>
      <c r="M33" s="284">
        <v>332</v>
      </c>
      <c r="N33" s="284">
        <v>337</v>
      </c>
    </row>
    <row r="34" spans="1:14" ht="15.75" customHeight="1" x14ac:dyDescent="0.45">
      <c r="A34" s="208"/>
      <c r="B34" s="18" t="s">
        <v>385</v>
      </c>
      <c r="C34" s="20"/>
      <c r="D34" s="100" t="s">
        <v>42</v>
      </c>
      <c r="E34" s="100" t="s">
        <v>42</v>
      </c>
      <c r="F34" s="100" t="s">
        <v>42</v>
      </c>
      <c r="G34" s="100" t="s">
        <v>42</v>
      </c>
      <c r="H34" s="208"/>
      <c r="I34" s="18" t="s">
        <v>384</v>
      </c>
      <c r="J34" s="20"/>
      <c r="K34" s="284">
        <v>651</v>
      </c>
      <c r="L34" s="284">
        <v>1581</v>
      </c>
      <c r="M34" s="284">
        <v>771</v>
      </c>
      <c r="N34" s="284">
        <v>810</v>
      </c>
    </row>
    <row r="35" spans="1:14" ht="15.75" customHeight="1" x14ac:dyDescent="0.45">
      <c r="A35" s="208"/>
      <c r="B35" s="204" t="s">
        <v>25</v>
      </c>
      <c r="C35" s="20"/>
      <c r="D35" s="100">
        <v>531</v>
      </c>
      <c r="E35" s="100">
        <v>1044</v>
      </c>
      <c r="F35" s="100">
        <v>477</v>
      </c>
      <c r="G35" s="100">
        <v>567</v>
      </c>
      <c r="H35" s="208"/>
      <c r="I35" s="218" t="s">
        <v>40</v>
      </c>
      <c r="J35" s="20"/>
      <c r="K35" s="284">
        <v>385</v>
      </c>
      <c r="L35" s="284">
        <v>1050</v>
      </c>
      <c r="M35" s="284">
        <v>514</v>
      </c>
      <c r="N35" s="284">
        <v>536</v>
      </c>
    </row>
    <row r="36" spans="1:14" ht="15.75" customHeight="1" x14ac:dyDescent="0.45">
      <c r="A36" s="208"/>
      <c r="B36" s="204" t="s">
        <v>26</v>
      </c>
      <c r="C36" s="20"/>
      <c r="D36" s="100">
        <v>864</v>
      </c>
      <c r="E36" s="100">
        <v>1652</v>
      </c>
      <c r="F36" s="100">
        <v>775</v>
      </c>
      <c r="G36" s="100">
        <v>877</v>
      </c>
      <c r="H36" s="208"/>
      <c r="I36" s="18" t="s">
        <v>386</v>
      </c>
      <c r="J36" s="20"/>
      <c r="K36" s="284">
        <v>1037</v>
      </c>
      <c r="L36" s="284">
        <v>2320</v>
      </c>
      <c r="M36" s="284">
        <v>1066</v>
      </c>
      <c r="N36" s="284">
        <v>1254</v>
      </c>
    </row>
    <row r="37" spans="1:14" ht="15.75" customHeight="1" x14ac:dyDescent="0.45">
      <c r="A37" s="208"/>
      <c r="B37" s="204" t="s">
        <v>27</v>
      </c>
      <c r="C37" s="20"/>
      <c r="D37" s="100">
        <v>1096</v>
      </c>
      <c r="E37" s="100">
        <v>2291</v>
      </c>
      <c r="F37" s="100">
        <v>1027</v>
      </c>
      <c r="G37" s="100">
        <v>1264</v>
      </c>
      <c r="H37" s="208"/>
      <c r="I37" s="18" t="s">
        <v>387</v>
      </c>
      <c r="J37" s="20"/>
      <c r="K37" s="284">
        <v>836</v>
      </c>
      <c r="L37" s="284">
        <v>2046</v>
      </c>
      <c r="M37" s="284">
        <v>935</v>
      </c>
      <c r="N37" s="284">
        <v>1111</v>
      </c>
    </row>
    <row r="38" spans="1:14" ht="15.75" customHeight="1" x14ac:dyDescent="0.45">
      <c r="A38" s="208"/>
      <c r="B38" s="204" t="s">
        <v>28</v>
      </c>
      <c r="C38" s="20"/>
      <c r="D38" s="100">
        <v>910</v>
      </c>
      <c r="E38" s="100">
        <v>1983</v>
      </c>
      <c r="F38" s="100">
        <v>928</v>
      </c>
      <c r="G38" s="100">
        <v>1055</v>
      </c>
      <c r="H38" s="208"/>
      <c r="I38" s="18" t="s">
        <v>388</v>
      </c>
      <c r="J38" s="20"/>
      <c r="K38" s="284">
        <v>269</v>
      </c>
      <c r="L38" s="284">
        <v>690</v>
      </c>
      <c r="M38" s="284">
        <v>328</v>
      </c>
      <c r="N38" s="284">
        <v>362</v>
      </c>
    </row>
    <row r="39" spans="1:14" ht="15.75" customHeight="1" x14ac:dyDescent="0.45">
      <c r="A39" s="208"/>
      <c r="B39" s="204" t="s">
        <v>389</v>
      </c>
      <c r="C39" s="205"/>
      <c r="D39" s="100">
        <v>1925</v>
      </c>
      <c r="E39" s="100">
        <v>3815</v>
      </c>
      <c r="F39" s="100">
        <v>1995</v>
      </c>
      <c r="G39" s="100">
        <v>1820</v>
      </c>
      <c r="H39" s="208"/>
      <c r="I39" s="18"/>
      <c r="J39" s="20"/>
      <c r="K39" s="284"/>
      <c r="L39" s="284"/>
      <c r="M39" s="284"/>
      <c r="N39" s="284"/>
    </row>
    <row r="40" spans="1:14" ht="15.75" customHeight="1" x14ac:dyDescent="0.45">
      <c r="A40" s="208"/>
      <c r="B40" s="204"/>
      <c r="C40" s="20"/>
      <c r="D40" s="100"/>
      <c r="E40" s="100"/>
      <c r="F40" s="100"/>
      <c r="G40" s="100"/>
      <c r="H40" s="208"/>
      <c r="I40" s="18" t="s">
        <v>390</v>
      </c>
      <c r="J40" s="20"/>
      <c r="K40" s="284">
        <v>263</v>
      </c>
      <c r="L40" s="284">
        <v>598</v>
      </c>
      <c r="M40" s="284">
        <v>278</v>
      </c>
      <c r="N40" s="284">
        <v>320</v>
      </c>
    </row>
    <row r="41" spans="1:14" ht="15.75" customHeight="1" x14ac:dyDescent="0.45">
      <c r="A41" s="208"/>
      <c r="B41" s="18" t="s">
        <v>392</v>
      </c>
      <c r="C41" s="20"/>
      <c r="D41" s="100">
        <v>800</v>
      </c>
      <c r="E41" s="100">
        <v>1909</v>
      </c>
      <c r="F41" s="100">
        <v>935</v>
      </c>
      <c r="G41" s="100">
        <v>974</v>
      </c>
      <c r="H41" s="208"/>
      <c r="I41" s="21" t="s">
        <v>391</v>
      </c>
      <c r="J41" s="205"/>
      <c r="K41" s="284">
        <v>859</v>
      </c>
      <c r="L41" s="284">
        <v>2159</v>
      </c>
      <c r="M41" s="284">
        <v>999</v>
      </c>
      <c r="N41" s="284">
        <v>1160</v>
      </c>
    </row>
    <row r="42" spans="1:14" ht="15.75" customHeight="1" x14ac:dyDescent="0.45">
      <c r="A42" s="208"/>
      <c r="B42" s="18" t="s">
        <v>394</v>
      </c>
      <c r="C42" s="20"/>
      <c r="D42" s="100">
        <v>842</v>
      </c>
      <c r="E42" s="100">
        <v>1796</v>
      </c>
      <c r="F42" s="100">
        <v>948</v>
      </c>
      <c r="G42" s="100">
        <v>848</v>
      </c>
      <c r="H42" s="208"/>
      <c r="I42" s="18" t="s">
        <v>393</v>
      </c>
      <c r="J42" s="20"/>
      <c r="K42" s="284">
        <v>465</v>
      </c>
      <c r="L42" s="284">
        <v>1178</v>
      </c>
      <c r="M42" s="284">
        <v>592</v>
      </c>
      <c r="N42" s="284">
        <v>586</v>
      </c>
    </row>
    <row r="43" spans="1:14" ht="15.75" customHeight="1" x14ac:dyDescent="0.45">
      <c r="A43" s="208"/>
      <c r="B43" s="18" t="s">
        <v>396</v>
      </c>
      <c r="C43" s="20"/>
      <c r="D43" s="100">
        <v>1098</v>
      </c>
      <c r="E43" s="100">
        <v>2488</v>
      </c>
      <c r="F43" s="100">
        <v>1232</v>
      </c>
      <c r="G43" s="100">
        <v>1256</v>
      </c>
      <c r="H43" s="208"/>
      <c r="I43" s="18" t="s">
        <v>395</v>
      </c>
      <c r="J43" s="20"/>
      <c r="K43" s="284">
        <v>616</v>
      </c>
      <c r="L43" s="284">
        <v>1505</v>
      </c>
      <c r="M43" s="284">
        <v>736</v>
      </c>
      <c r="N43" s="284">
        <v>769</v>
      </c>
    </row>
    <row r="44" spans="1:14" ht="15.75" customHeight="1" x14ac:dyDescent="0.45">
      <c r="A44" s="208"/>
      <c r="B44" s="204" t="s">
        <v>29</v>
      </c>
      <c r="C44" s="205" t="s">
        <v>43</v>
      </c>
      <c r="D44" s="100" t="s">
        <v>44</v>
      </c>
      <c r="E44" s="100" t="s">
        <v>44</v>
      </c>
      <c r="F44" s="100" t="s">
        <v>44</v>
      </c>
      <c r="G44" s="100" t="s">
        <v>44</v>
      </c>
      <c r="H44" s="208"/>
      <c r="I44" s="18" t="s">
        <v>397</v>
      </c>
      <c r="J44" s="20"/>
      <c r="K44" s="284">
        <v>681</v>
      </c>
      <c r="L44" s="284">
        <v>1655</v>
      </c>
      <c r="M44" s="284">
        <v>789</v>
      </c>
      <c r="N44" s="284">
        <v>866</v>
      </c>
    </row>
    <row r="45" spans="1:14" ht="15.75" customHeight="1" x14ac:dyDescent="0.45">
      <c r="A45" s="208"/>
      <c r="B45" s="204" t="s">
        <v>30</v>
      </c>
      <c r="C45" s="20"/>
      <c r="D45" s="100">
        <v>921</v>
      </c>
      <c r="E45" s="100">
        <v>1946</v>
      </c>
      <c r="F45" s="100">
        <v>923</v>
      </c>
      <c r="G45" s="100">
        <v>1023</v>
      </c>
      <c r="H45" s="208"/>
      <c r="I45" s="18" t="s">
        <v>398</v>
      </c>
      <c r="J45" s="20"/>
      <c r="K45" s="284">
        <v>201</v>
      </c>
      <c r="L45" s="284">
        <v>522</v>
      </c>
      <c r="M45" s="284">
        <v>266</v>
      </c>
      <c r="N45" s="284">
        <v>256</v>
      </c>
    </row>
    <row r="46" spans="1:14" ht="15.75" customHeight="1" x14ac:dyDescent="0.45">
      <c r="A46" s="208"/>
      <c r="B46" s="18" t="s">
        <v>399</v>
      </c>
      <c r="C46" s="20"/>
      <c r="D46" s="100">
        <v>104</v>
      </c>
      <c r="E46" s="100">
        <v>185</v>
      </c>
      <c r="F46" s="100">
        <v>90</v>
      </c>
      <c r="G46" s="100">
        <v>95</v>
      </c>
      <c r="H46" s="208"/>
      <c r="I46" s="218" t="s">
        <v>41</v>
      </c>
      <c r="J46" s="20"/>
      <c r="K46" s="284">
        <v>582</v>
      </c>
      <c r="L46" s="284">
        <v>1380</v>
      </c>
      <c r="M46" s="284">
        <v>656</v>
      </c>
      <c r="N46" s="284">
        <v>724</v>
      </c>
    </row>
    <row r="47" spans="1:14" ht="15.75" customHeight="1" x14ac:dyDescent="0.45">
      <c r="A47" s="208"/>
      <c r="B47" s="204" t="s">
        <v>401</v>
      </c>
      <c r="C47" s="20"/>
      <c r="D47" s="100">
        <v>959</v>
      </c>
      <c r="E47" s="100">
        <v>1860</v>
      </c>
      <c r="F47" s="100">
        <v>821</v>
      </c>
      <c r="G47" s="100">
        <v>1039</v>
      </c>
      <c r="H47" s="208"/>
      <c r="I47" s="18" t="s">
        <v>400</v>
      </c>
      <c r="J47" s="20"/>
      <c r="K47" s="284">
        <v>531</v>
      </c>
      <c r="L47" s="284">
        <v>1181</v>
      </c>
      <c r="M47" s="284">
        <v>545</v>
      </c>
      <c r="N47" s="284">
        <v>636</v>
      </c>
    </row>
    <row r="48" spans="1:14" ht="15.75" customHeight="1" x14ac:dyDescent="0.45">
      <c r="A48" s="208"/>
      <c r="B48" s="18" t="s">
        <v>403</v>
      </c>
      <c r="C48" s="20"/>
      <c r="D48" s="100">
        <v>674</v>
      </c>
      <c r="E48" s="100">
        <v>1277</v>
      </c>
      <c r="F48" s="100">
        <v>632</v>
      </c>
      <c r="G48" s="100">
        <v>645</v>
      </c>
      <c r="H48" s="208"/>
      <c r="I48" s="18" t="s">
        <v>402</v>
      </c>
      <c r="J48" s="20"/>
      <c r="K48" s="284">
        <v>389</v>
      </c>
      <c r="L48" s="284">
        <v>856</v>
      </c>
      <c r="M48" s="284">
        <v>391</v>
      </c>
      <c r="N48" s="284">
        <v>465</v>
      </c>
    </row>
    <row r="49" spans="1:14" ht="15.75" customHeight="1" x14ac:dyDescent="0.45">
      <c r="A49" s="208"/>
      <c r="B49" s="204" t="s">
        <v>405</v>
      </c>
      <c r="C49" s="20"/>
      <c r="D49" s="100">
        <v>1346</v>
      </c>
      <c r="E49" s="100">
        <v>2834</v>
      </c>
      <c r="F49" s="100">
        <v>1373</v>
      </c>
      <c r="G49" s="100">
        <v>1461</v>
      </c>
      <c r="H49" s="208"/>
      <c r="I49" s="18" t="s">
        <v>404</v>
      </c>
      <c r="J49" s="20"/>
      <c r="K49" s="284">
        <v>303</v>
      </c>
      <c r="L49" s="284">
        <v>703</v>
      </c>
      <c r="M49" s="284">
        <v>323</v>
      </c>
      <c r="N49" s="284">
        <v>380</v>
      </c>
    </row>
    <row r="50" spans="1:14" ht="15.75" customHeight="1" x14ac:dyDescent="0.45">
      <c r="A50" s="208"/>
      <c r="B50" s="18" t="s">
        <v>407</v>
      </c>
      <c r="C50" s="209"/>
      <c r="D50" s="100">
        <v>578</v>
      </c>
      <c r="E50" s="100">
        <v>1125</v>
      </c>
      <c r="F50" s="100">
        <v>566</v>
      </c>
      <c r="G50" s="100">
        <v>559</v>
      </c>
      <c r="H50" s="208"/>
      <c r="I50" s="18" t="s">
        <v>406</v>
      </c>
      <c r="J50" s="20"/>
      <c r="K50" s="284">
        <v>273</v>
      </c>
      <c r="L50" s="284">
        <v>642</v>
      </c>
      <c r="M50" s="284">
        <v>302</v>
      </c>
      <c r="N50" s="284">
        <v>340</v>
      </c>
    </row>
    <row r="51" spans="1:14" ht="9.75" customHeight="1" x14ac:dyDescent="0.45">
      <c r="A51" s="22"/>
      <c r="B51" s="22"/>
      <c r="C51" s="23"/>
      <c r="D51" s="22"/>
      <c r="E51" s="22"/>
      <c r="F51" s="22"/>
      <c r="G51" s="22"/>
      <c r="H51" s="22"/>
      <c r="I51" s="24"/>
      <c r="J51" s="23"/>
      <c r="K51" s="25"/>
      <c r="L51" s="25"/>
      <c r="M51" s="25"/>
      <c r="N51" s="25"/>
    </row>
    <row r="52" spans="1:14" x14ac:dyDescent="0.45">
      <c r="B52" s="6" t="s">
        <v>45</v>
      </c>
    </row>
    <row r="53" spans="1:14" x14ac:dyDescent="0.45">
      <c r="B53" s="73" t="s">
        <v>46</v>
      </c>
      <c r="K53" s="26"/>
      <c r="L53" s="26"/>
      <c r="M53" s="26"/>
      <c r="N53" s="26"/>
    </row>
  </sheetData>
  <mergeCells count="8">
    <mergeCell ref="A1:G1"/>
    <mergeCell ref="H1:N1"/>
    <mergeCell ref="H4:J5"/>
    <mergeCell ref="K4:K5"/>
    <mergeCell ref="L4:N4"/>
    <mergeCell ref="A4:C5"/>
    <mergeCell ref="D4:D5"/>
    <mergeCell ref="E4:G4"/>
  </mergeCells>
  <phoneticPr fontId="1"/>
  <printOptions horizontalCentered="1"/>
  <pageMargins left="0.70866141732283472" right="0.70866141732283472" top="0.74803149606299213" bottom="0.39370078740157483" header="0.31496062992125984" footer="0.31496062992125984"/>
  <pageSetup paperSize="9" scale="91" orientation="portrait" horizontalDpi="300" verticalDpi="300" r:id="rId1"/>
  <colBreaks count="1" manualBreakCount="1">
    <brk id="7" max="5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40311-481E-488A-B01F-A791150B17A8}">
  <dimension ref="A1:AY54"/>
  <sheetViews>
    <sheetView view="pageBreakPreview" zoomScaleNormal="120" zoomScaleSheetLayoutView="100" workbookViewId="0">
      <selection activeCell="A43" sqref="A43:AV43"/>
    </sheetView>
  </sheetViews>
  <sheetFormatPr defaultColWidth="1.59765625" defaultRowHeight="15" customHeight="1" x14ac:dyDescent="0.45"/>
  <cols>
    <col min="1" max="16384" width="1.59765625" style="192"/>
  </cols>
  <sheetData>
    <row r="1" spans="1:51" ht="21.75" customHeight="1" x14ac:dyDescent="0.45">
      <c r="A1" s="428" t="s">
        <v>47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8"/>
      <c r="AN1" s="428"/>
      <c r="AO1" s="428"/>
      <c r="AP1" s="428"/>
      <c r="AQ1" s="428"/>
      <c r="AR1" s="428"/>
      <c r="AS1" s="428"/>
      <c r="AT1" s="428"/>
      <c r="AU1" s="428"/>
      <c r="AV1" s="428"/>
      <c r="AW1" s="193"/>
      <c r="AX1" s="193"/>
      <c r="AY1" s="193"/>
    </row>
    <row r="2" spans="1:51" ht="12" x14ac:dyDescent="0.45"/>
    <row r="3" spans="1:51" s="4" customFormat="1" ht="10.5" customHeight="1" x14ac:dyDescent="0.45">
      <c r="A3" s="356" t="s">
        <v>48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4"/>
      <c r="AT3" s="254"/>
      <c r="AU3" s="361"/>
      <c r="AV3" s="352" t="s">
        <v>666</v>
      </c>
    </row>
    <row r="4" spans="1:51" ht="15" customHeight="1" x14ac:dyDescent="0.45">
      <c r="A4" s="435" t="s">
        <v>51</v>
      </c>
      <c r="B4" s="435"/>
      <c r="C4" s="435"/>
      <c r="D4" s="435"/>
      <c r="E4" s="435"/>
      <c r="F4" s="435"/>
      <c r="G4" s="435"/>
      <c r="H4" s="435"/>
      <c r="I4" s="435"/>
      <c r="J4" s="434" t="s">
        <v>52</v>
      </c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8" t="s">
        <v>639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39"/>
      <c r="AQ4" s="439"/>
      <c r="AR4" s="439"/>
      <c r="AS4" s="439"/>
      <c r="AT4" s="439"/>
      <c r="AU4" s="439"/>
      <c r="AV4" s="439"/>
    </row>
    <row r="5" spans="1:51" ht="15" customHeight="1" x14ac:dyDescent="0.45">
      <c r="A5" s="445"/>
      <c r="B5" s="445"/>
      <c r="C5" s="445"/>
      <c r="D5" s="445"/>
      <c r="E5" s="445"/>
      <c r="F5" s="445"/>
      <c r="G5" s="445"/>
      <c r="H5" s="445"/>
      <c r="I5" s="445"/>
      <c r="J5" s="436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40" t="s">
        <v>640</v>
      </c>
      <c r="W5" s="441"/>
      <c r="X5" s="441"/>
      <c r="Y5" s="441"/>
      <c r="Z5" s="441"/>
      <c r="AA5" s="441"/>
      <c r="AB5" s="441"/>
      <c r="AC5" s="441"/>
      <c r="AD5" s="441"/>
      <c r="AE5" s="442" t="s">
        <v>53</v>
      </c>
      <c r="AF5" s="443"/>
      <c r="AG5" s="443"/>
      <c r="AH5" s="443"/>
      <c r="AI5" s="443"/>
      <c r="AJ5" s="443"/>
      <c r="AK5" s="443"/>
      <c r="AL5" s="443"/>
      <c r="AM5" s="444"/>
      <c r="AN5" s="445" t="s">
        <v>54</v>
      </c>
      <c r="AO5" s="445"/>
      <c r="AP5" s="445"/>
      <c r="AQ5" s="445"/>
      <c r="AR5" s="445"/>
      <c r="AS5" s="445"/>
      <c r="AT5" s="445"/>
      <c r="AU5" s="445"/>
      <c r="AV5" s="445"/>
    </row>
    <row r="6" spans="1:51" ht="9" customHeight="1" x14ac:dyDescent="0.45">
      <c r="A6" s="363"/>
      <c r="B6" s="363"/>
      <c r="C6" s="363"/>
      <c r="D6" s="363"/>
      <c r="E6" s="363"/>
      <c r="F6" s="363"/>
      <c r="G6" s="363"/>
      <c r="H6" s="363"/>
      <c r="I6" s="364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0"/>
      <c r="AG6" s="360"/>
      <c r="AH6" s="360"/>
      <c r="AI6" s="360"/>
      <c r="AJ6" s="360"/>
      <c r="AK6" s="360"/>
      <c r="AL6" s="360"/>
      <c r="AM6" s="360"/>
      <c r="AN6" s="360"/>
      <c r="AO6" s="360"/>
      <c r="AP6" s="360"/>
      <c r="AQ6" s="360"/>
      <c r="AR6" s="360"/>
      <c r="AS6" s="360"/>
      <c r="AT6" s="360"/>
      <c r="AU6" s="360"/>
      <c r="AV6" s="360"/>
    </row>
    <row r="7" spans="1:51" ht="15" customHeight="1" x14ac:dyDescent="0.45">
      <c r="A7" s="252"/>
      <c r="B7" s="432" t="s">
        <v>49</v>
      </c>
      <c r="C7" s="432"/>
      <c r="D7" s="432"/>
      <c r="E7" s="430">
        <v>9</v>
      </c>
      <c r="F7" s="430"/>
      <c r="G7" s="430" t="s">
        <v>50</v>
      </c>
      <c r="H7" s="430"/>
      <c r="I7" s="365"/>
      <c r="J7" s="359"/>
      <c r="K7" s="359"/>
      <c r="L7" s="359"/>
      <c r="M7" s="426">
        <v>3781</v>
      </c>
      <c r="N7" s="426"/>
      <c r="O7" s="426"/>
      <c r="P7" s="426"/>
      <c r="Q7" s="426"/>
      <c r="R7" s="359"/>
      <c r="S7" s="359"/>
      <c r="T7" s="359"/>
      <c r="U7" s="359"/>
      <c r="V7" s="359"/>
      <c r="W7" s="359"/>
      <c r="X7" s="426">
        <v>17280</v>
      </c>
      <c r="Y7" s="426"/>
      <c r="Z7" s="426"/>
      <c r="AA7" s="426"/>
      <c r="AB7" s="359"/>
      <c r="AC7" s="359"/>
      <c r="AD7" s="359"/>
      <c r="AE7" s="359"/>
      <c r="AF7" s="359"/>
      <c r="AG7" s="426">
        <v>8566</v>
      </c>
      <c r="AH7" s="426"/>
      <c r="AI7" s="426"/>
      <c r="AJ7" s="426"/>
      <c r="AK7" s="359"/>
      <c r="AL7" s="359"/>
      <c r="AM7" s="359"/>
      <c r="AN7" s="359"/>
      <c r="AO7" s="359"/>
      <c r="AP7" s="426">
        <v>8714</v>
      </c>
      <c r="AQ7" s="426"/>
      <c r="AR7" s="426"/>
      <c r="AS7" s="426"/>
      <c r="AT7" s="359"/>
      <c r="AU7" s="359"/>
      <c r="AV7" s="359"/>
    </row>
    <row r="8" spans="1:51" ht="15" customHeight="1" x14ac:dyDescent="0.45">
      <c r="A8" s="252"/>
      <c r="B8" s="252"/>
      <c r="C8" s="252"/>
      <c r="D8" s="431" t="s">
        <v>635</v>
      </c>
      <c r="E8" s="431"/>
      <c r="F8" s="431"/>
      <c r="G8" s="431"/>
      <c r="H8" s="431"/>
      <c r="I8" s="433"/>
      <c r="J8" s="359"/>
      <c r="K8" s="359"/>
      <c r="L8" s="359"/>
      <c r="M8" s="426">
        <v>2366</v>
      </c>
      <c r="N8" s="426"/>
      <c r="O8" s="426"/>
      <c r="P8" s="426"/>
      <c r="Q8" s="426"/>
      <c r="R8" s="359"/>
      <c r="S8" s="359"/>
      <c r="T8" s="359"/>
      <c r="U8" s="359"/>
      <c r="V8" s="359"/>
      <c r="W8" s="359"/>
      <c r="X8" s="426">
        <v>10322</v>
      </c>
      <c r="Y8" s="426"/>
      <c r="Z8" s="426"/>
      <c r="AA8" s="426"/>
      <c r="AB8" s="359"/>
      <c r="AC8" s="359"/>
      <c r="AD8" s="359"/>
      <c r="AE8" s="359"/>
      <c r="AF8" s="359"/>
      <c r="AG8" s="426">
        <v>4978</v>
      </c>
      <c r="AH8" s="426"/>
      <c r="AI8" s="426"/>
      <c r="AJ8" s="426"/>
      <c r="AK8" s="359"/>
      <c r="AL8" s="359"/>
      <c r="AM8" s="359"/>
      <c r="AN8" s="359"/>
      <c r="AO8" s="359"/>
      <c r="AP8" s="426">
        <v>5344</v>
      </c>
      <c r="AQ8" s="426"/>
      <c r="AR8" s="426"/>
      <c r="AS8" s="426"/>
      <c r="AT8" s="359"/>
      <c r="AU8" s="359"/>
      <c r="AV8" s="359"/>
    </row>
    <row r="9" spans="1:51" ht="15" customHeight="1" x14ac:dyDescent="0.45">
      <c r="A9" s="252"/>
      <c r="B9" s="252"/>
      <c r="C9" s="252"/>
      <c r="D9" s="431" t="s">
        <v>636</v>
      </c>
      <c r="E9" s="431"/>
      <c r="F9" s="431"/>
      <c r="G9" s="431"/>
      <c r="H9" s="431"/>
      <c r="I9" s="433"/>
      <c r="J9" s="359"/>
      <c r="K9" s="359"/>
      <c r="L9" s="359"/>
      <c r="M9" s="426">
        <v>584</v>
      </c>
      <c r="N9" s="426"/>
      <c r="O9" s="426"/>
      <c r="P9" s="426"/>
      <c r="Q9" s="426"/>
      <c r="R9" s="359"/>
      <c r="S9" s="359"/>
      <c r="T9" s="359"/>
      <c r="U9" s="359"/>
      <c r="V9" s="359"/>
      <c r="W9" s="359"/>
      <c r="X9" s="426">
        <v>2868</v>
      </c>
      <c r="Y9" s="426"/>
      <c r="Z9" s="426"/>
      <c r="AA9" s="426"/>
      <c r="AB9" s="359"/>
      <c r="AC9" s="359"/>
      <c r="AD9" s="359"/>
      <c r="AE9" s="359"/>
      <c r="AF9" s="359"/>
      <c r="AG9" s="426">
        <v>1447</v>
      </c>
      <c r="AH9" s="426"/>
      <c r="AI9" s="426"/>
      <c r="AJ9" s="426"/>
      <c r="AK9" s="359"/>
      <c r="AL9" s="359"/>
      <c r="AM9" s="359"/>
      <c r="AN9" s="359"/>
      <c r="AO9" s="359"/>
      <c r="AP9" s="426">
        <v>1421</v>
      </c>
      <c r="AQ9" s="426"/>
      <c r="AR9" s="426"/>
      <c r="AS9" s="426"/>
      <c r="AT9" s="359"/>
      <c r="AU9" s="359"/>
      <c r="AV9" s="359"/>
    </row>
    <row r="10" spans="1:51" ht="15" customHeight="1" x14ac:dyDescent="0.45">
      <c r="A10" s="252"/>
      <c r="B10" s="252"/>
      <c r="C10" s="252"/>
      <c r="D10" s="431" t="s">
        <v>637</v>
      </c>
      <c r="E10" s="431"/>
      <c r="F10" s="431"/>
      <c r="G10" s="431"/>
      <c r="H10" s="431"/>
      <c r="I10" s="433"/>
      <c r="J10" s="359"/>
      <c r="K10" s="359"/>
      <c r="L10" s="359"/>
      <c r="M10" s="426">
        <v>343</v>
      </c>
      <c r="N10" s="426"/>
      <c r="O10" s="426"/>
      <c r="P10" s="426"/>
      <c r="Q10" s="426"/>
      <c r="R10" s="359"/>
      <c r="S10" s="359"/>
      <c r="T10" s="359"/>
      <c r="U10" s="359"/>
      <c r="V10" s="359"/>
      <c r="W10" s="359"/>
      <c r="X10" s="426">
        <v>1644</v>
      </c>
      <c r="Y10" s="426"/>
      <c r="Z10" s="426"/>
      <c r="AA10" s="426"/>
      <c r="AB10" s="359"/>
      <c r="AC10" s="359"/>
      <c r="AD10" s="359"/>
      <c r="AE10" s="359"/>
      <c r="AF10" s="359"/>
      <c r="AG10" s="426">
        <v>876</v>
      </c>
      <c r="AH10" s="426"/>
      <c r="AI10" s="426"/>
      <c r="AJ10" s="426"/>
      <c r="AK10" s="359"/>
      <c r="AL10" s="359"/>
      <c r="AM10" s="359"/>
      <c r="AN10" s="359"/>
      <c r="AO10" s="359"/>
      <c r="AP10" s="426">
        <v>768</v>
      </c>
      <c r="AQ10" s="426"/>
      <c r="AR10" s="426"/>
      <c r="AS10" s="426"/>
      <c r="AT10" s="359"/>
      <c r="AU10" s="359"/>
      <c r="AV10" s="359"/>
    </row>
    <row r="11" spans="1:51" ht="15" customHeight="1" x14ac:dyDescent="0.45">
      <c r="A11" s="252"/>
      <c r="B11" s="252"/>
      <c r="C11" s="252"/>
      <c r="D11" s="431" t="s">
        <v>55</v>
      </c>
      <c r="E11" s="431"/>
      <c r="F11" s="431"/>
      <c r="G11" s="431"/>
      <c r="H11" s="431"/>
      <c r="I11" s="433"/>
      <c r="J11" s="359"/>
      <c r="K11" s="359"/>
      <c r="L11" s="359"/>
      <c r="M11" s="426">
        <v>488</v>
      </c>
      <c r="N11" s="426"/>
      <c r="O11" s="426"/>
      <c r="P11" s="426"/>
      <c r="Q11" s="426"/>
      <c r="R11" s="359"/>
      <c r="S11" s="359"/>
      <c r="T11" s="359"/>
      <c r="U11" s="359"/>
      <c r="V11" s="359"/>
      <c r="W11" s="359"/>
      <c r="X11" s="426">
        <v>2446</v>
      </c>
      <c r="Y11" s="426"/>
      <c r="Z11" s="426"/>
      <c r="AA11" s="426"/>
      <c r="AB11" s="359"/>
      <c r="AC11" s="359"/>
      <c r="AD11" s="359"/>
      <c r="AE11" s="359"/>
      <c r="AF11" s="359"/>
      <c r="AG11" s="426">
        <v>1265</v>
      </c>
      <c r="AH11" s="426"/>
      <c r="AI11" s="426"/>
      <c r="AJ11" s="426"/>
      <c r="AK11" s="359"/>
      <c r="AL11" s="359"/>
      <c r="AM11" s="359"/>
      <c r="AN11" s="359"/>
      <c r="AO11" s="359"/>
      <c r="AP11" s="426">
        <v>1181</v>
      </c>
      <c r="AQ11" s="426"/>
      <c r="AR11" s="426"/>
      <c r="AS11" s="426"/>
      <c r="AT11" s="359"/>
      <c r="AU11" s="359"/>
      <c r="AV11" s="359"/>
    </row>
    <row r="12" spans="1:51" ht="15" customHeight="1" x14ac:dyDescent="0.45">
      <c r="A12" s="252"/>
      <c r="B12" s="432" t="s">
        <v>49</v>
      </c>
      <c r="C12" s="432"/>
      <c r="D12" s="432"/>
      <c r="E12" s="431">
        <v>14</v>
      </c>
      <c r="F12" s="431"/>
      <c r="G12" s="430" t="s">
        <v>50</v>
      </c>
      <c r="H12" s="430"/>
      <c r="I12" s="365"/>
      <c r="J12" s="359"/>
      <c r="K12" s="359"/>
      <c r="L12" s="359"/>
      <c r="M12" s="426">
        <v>4567</v>
      </c>
      <c r="N12" s="426"/>
      <c r="O12" s="426"/>
      <c r="P12" s="426"/>
      <c r="Q12" s="426"/>
      <c r="R12" s="359"/>
      <c r="S12" s="359"/>
      <c r="T12" s="359"/>
      <c r="U12" s="359"/>
      <c r="V12" s="359"/>
      <c r="W12" s="359"/>
      <c r="X12" s="426">
        <v>20643</v>
      </c>
      <c r="Y12" s="426"/>
      <c r="Z12" s="426"/>
      <c r="AA12" s="426"/>
      <c r="AB12" s="359"/>
      <c r="AC12" s="359"/>
      <c r="AD12" s="359"/>
      <c r="AE12" s="359"/>
      <c r="AF12" s="359"/>
      <c r="AG12" s="426">
        <v>10408</v>
      </c>
      <c r="AH12" s="426"/>
      <c r="AI12" s="426"/>
      <c r="AJ12" s="426"/>
      <c r="AK12" s="359"/>
      <c r="AL12" s="359"/>
      <c r="AM12" s="359"/>
      <c r="AN12" s="359"/>
      <c r="AO12" s="359"/>
      <c r="AP12" s="426">
        <v>10235</v>
      </c>
      <c r="AQ12" s="426"/>
      <c r="AR12" s="426"/>
      <c r="AS12" s="426"/>
      <c r="AT12" s="359"/>
      <c r="AU12" s="359"/>
      <c r="AV12" s="359"/>
    </row>
    <row r="13" spans="1:51" ht="15" customHeight="1" x14ac:dyDescent="0.45">
      <c r="A13" s="252"/>
      <c r="B13" s="252"/>
      <c r="C13" s="252"/>
      <c r="D13" s="431" t="s">
        <v>635</v>
      </c>
      <c r="E13" s="431"/>
      <c r="F13" s="431"/>
      <c r="G13" s="431"/>
      <c r="H13" s="431"/>
      <c r="I13" s="433"/>
      <c r="J13" s="359"/>
      <c r="K13" s="359"/>
      <c r="L13" s="359"/>
      <c r="M13" s="426">
        <v>2892</v>
      </c>
      <c r="N13" s="426"/>
      <c r="O13" s="426"/>
      <c r="P13" s="426"/>
      <c r="Q13" s="426"/>
      <c r="R13" s="359"/>
      <c r="S13" s="359"/>
      <c r="T13" s="359"/>
      <c r="U13" s="359"/>
      <c r="V13" s="359"/>
      <c r="W13" s="359"/>
      <c r="X13" s="426">
        <v>12496</v>
      </c>
      <c r="Y13" s="426"/>
      <c r="Z13" s="426"/>
      <c r="AA13" s="426"/>
      <c r="AB13" s="359"/>
      <c r="AC13" s="359"/>
      <c r="AD13" s="359"/>
      <c r="AE13" s="359"/>
      <c r="AF13" s="359"/>
      <c r="AG13" s="426">
        <v>6281</v>
      </c>
      <c r="AH13" s="426"/>
      <c r="AI13" s="426"/>
      <c r="AJ13" s="426"/>
      <c r="AK13" s="359"/>
      <c r="AL13" s="359"/>
      <c r="AM13" s="359"/>
      <c r="AN13" s="359"/>
      <c r="AO13" s="359"/>
      <c r="AP13" s="426">
        <v>6215</v>
      </c>
      <c r="AQ13" s="426"/>
      <c r="AR13" s="426"/>
      <c r="AS13" s="426"/>
      <c r="AT13" s="359"/>
      <c r="AU13" s="359"/>
      <c r="AV13" s="359"/>
    </row>
    <row r="14" spans="1:51" ht="15" customHeight="1" x14ac:dyDescent="0.45">
      <c r="A14" s="252"/>
      <c r="B14" s="252"/>
      <c r="C14" s="252"/>
      <c r="D14" s="431" t="s">
        <v>636</v>
      </c>
      <c r="E14" s="431"/>
      <c r="F14" s="431"/>
      <c r="G14" s="431"/>
      <c r="H14" s="431"/>
      <c r="I14" s="433"/>
      <c r="J14" s="359"/>
      <c r="K14" s="359"/>
      <c r="L14" s="359"/>
      <c r="M14" s="426">
        <v>620</v>
      </c>
      <c r="N14" s="426"/>
      <c r="O14" s="426"/>
      <c r="P14" s="426"/>
      <c r="Q14" s="426"/>
      <c r="R14" s="359"/>
      <c r="S14" s="359"/>
      <c r="T14" s="359"/>
      <c r="U14" s="359"/>
      <c r="V14" s="359"/>
      <c r="W14" s="359"/>
      <c r="X14" s="426">
        <v>3153</v>
      </c>
      <c r="Y14" s="426"/>
      <c r="Z14" s="426"/>
      <c r="AA14" s="426"/>
      <c r="AB14" s="359"/>
      <c r="AC14" s="359"/>
      <c r="AD14" s="359"/>
      <c r="AE14" s="359"/>
      <c r="AF14" s="359"/>
      <c r="AG14" s="426">
        <v>1577</v>
      </c>
      <c r="AH14" s="426"/>
      <c r="AI14" s="426"/>
      <c r="AJ14" s="426"/>
      <c r="AK14" s="359"/>
      <c r="AL14" s="359"/>
      <c r="AM14" s="359"/>
      <c r="AN14" s="359"/>
      <c r="AO14" s="359"/>
      <c r="AP14" s="426">
        <v>1576</v>
      </c>
      <c r="AQ14" s="426"/>
      <c r="AR14" s="426"/>
      <c r="AS14" s="426"/>
      <c r="AT14" s="359"/>
      <c r="AU14" s="359"/>
      <c r="AV14" s="359"/>
    </row>
    <row r="15" spans="1:51" ht="15" customHeight="1" x14ac:dyDescent="0.45">
      <c r="A15" s="252"/>
      <c r="B15" s="252"/>
      <c r="C15" s="252"/>
      <c r="D15" s="431" t="s">
        <v>637</v>
      </c>
      <c r="E15" s="431"/>
      <c r="F15" s="431"/>
      <c r="G15" s="431"/>
      <c r="H15" s="431"/>
      <c r="I15" s="433"/>
      <c r="J15" s="359"/>
      <c r="K15" s="359"/>
      <c r="L15" s="359"/>
      <c r="M15" s="426">
        <v>380</v>
      </c>
      <c r="N15" s="426"/>
      <c r="O15" s="426"/>
      <c r="P15" s="426"/>
      <c r="Q15" s="426"/>
      <c r="R15" s="359"/>
      <c r="S15" s="359"/>
      <c r="T15" s="359"/>
      <c r="U15" s="359"/>
      <c r="V15" s="359"/>
      <c r="W15" s="359"/>
      <c r="X15" s="426">
        <v>1794</v>
      </c>
      <c r="Y15" s="426"/>
      <c r="Z15" s="426"/>
      <c r="AA15" s="426"/>
      <c r="AB15" s="359"/>
      <c r="AC15" s="359"/>
      <c r="AD15" s="359"/>
      <c r="AE15" s="359"/>
      <c r="AF15" s="359"/>
      <c r="AG15" s="426">
        <v>899</v>
      </c>
      <c r="AH15" s="426"/>
      <c r="AI15" s="426"/>
      <c r="AJ15" s="426"/>
      <c r="AK15" s="359"/>
      <c r="AL15" s="359"/>
      <c r="AM15" s="359"/>
      <c r="AN15" s="359"/>
      <c r="AO15" s="359"/>
      <c r="AP15" s="426">
        <v>895</v>
      </c>
      <c r="AQ15" s="426"/>
      <c r="AR15" s="426"/>
      <c r="AS15" s="426"/>
      <c r="AT15" s="359"/>
      <c r="AU15" s="359"/>
      <c r="AV15" s="359"/>
    </row>
    <row r="16" spans="1:51" ht="15" customHeight="1" x14ac:dyDescent="0.45">
      <c r="A16" s="252"/>
      <c r="B16" s="252"/>
      <c r="C16" s="252"/>
      <c r="D16" s="431" t="s">
        <v>55</v>
      </c>
      <c r="E16" s="431"/>
      <c r="F16" s="431"/>
      <c r="G16" s="431"/>
      <c r="H16" s="431"/>
      <c r="I16" s="433"/>
      <c r="J16" s="359"/>
      <c r="K16" s="359"/>
      <c r="L16" s="359"/>
      <c r="M16" s="426">
        <v>675</v>
      </c>
      <c r="N16" s="426"/>
      <c r="O16" s="426"/>
      <c r="P16" s="426"/>
      <c r="Q16" s="426"/>
      <c r="R16" s="359"/>
      <c r="S16" s="359"/>
      <c r="T16" s="359"/>
      <c r="U16" s="359"/>
      <c r="V16" s="359"/>
      <c r="W16" s="359"/>
      <c r="X16" s="426">
        <v>3200</v>
      </c>
      <c r="Y16" s="426"/>
      <c r="Z16" s="426"/>
      <c r="AA16" s="426"/>
      <c r="AB16" s="359"/>
      <c r="AC16" s="359"/>
      <c r="AD16" s="359"/>
      <c r="AE16" s="359"/>
      <c r="AF16" s="359"/>
      <c r="AG16" s="426">
        <v>1651</v>
      </c>
      <c r="AH16" s="426"/>
      <c r="AI16" s="426"/>
      <c r="AJ16" s="426"/>
      <c r="AK16" s="359"/>
      <c r="AL16" s="359"/>
      <c r="AM16" s="359"/>
      <c r="AN16" s="359"/>
      <c r="AO16" s="359"/>
      <c r="AP16" s="426">
        <v>1549</v>
      </c>
      <c r="AQ16" s="426"/>
      <c r="AR16" s="426"/>
      <c r="AS16" s="426"/>
      <c r="AT16" s="359"/>
      <c r="AU16" s="359"/>
      <c r="AV16" s="359"/>
    </row>
    <row r="17" spans="1:48" ht="15" customHeight="1" x14ac:dyDescent="0.45">
      <c r="A17" s="252"/>
      <c r="B17" s="432" t="s">
        <v>56</v>
      </c>
      <c r="C17" s="432"/>
      <c r="D17" s="432"/>
      <c r="E17" s="430">
        <v>5</v>
      </c>
      <c r="F17" s="430"/>
      <c r="G17" s="430" t="s">
        <v>50</v>
      </c>
      <c r="H17" s="430"/>
      <c r="I17" s="365"/>
      <c r="J17" s="359"/>
      <c r="K17" s="359"/>
      <c r="L17" s="359"/>
      <c r="M17" s="426">
        <v>5479</v>
      </c>
      <c r="N17" s="426"/>
      <c r="O17" s="426"/>
      <c r="P17" s="426"/>
      <c r="Q17" s="426"/>
      <c r="R17" s="359"/>
      <c r="S17" s="359"/>
      <c r="T17" s="359"/>
      <c r="U17" s="359"/>
      <c r="V17" s="359"/>
      <c r="W17" s="359"/>
      <c r="X17" s="426">
        <v>25437</v>
      </c>
      <c r="Y17" s="426"/>
      <c r="Z17" s="426"/>
      <c r="AA17" s="426"/>
      <c r="AB17" s="359"/>
      <c r="AC17" s="359"/>
      <c r="AD17" s="359"/>
      <c r="AE17" s="359"/>
      <c r="AF17" s="359"/>
      <c r="AG17" s="426">
        <v>12828</v>
      </c>
      <c r="AH17" s="426"/>
      <c r="AI17" s="426"/>
      <c r="AJ17" s="426"/>
      <c r="AK17" s="359"/>
      <c r="AL17" s="359"/>
      <c r="AM17" s="359"/>
      <c r="AN17" s="359"/>
      <c r="AO17" s="359"/>
      <c r="AP17" s="426">
        <v>12609</v>
      </c>
      <c r="AQ17" s="426"/>
      <c r="AR17" s="426"/>
      <c r="AS17" s="426"/>
      <c r="AT17" s="359"/>
      <c r="AU17" s="359"/>
      <c r="AV17" s="359"/>
    </row>
    <row r="18" spans="1:48" ht="15" customHeight="1" x14ac:dyDescent="0.45">
      <c r="A18" s="252"/>
      <c r="B18" s="252"/>
      <c r="C18" s="252"/>
      <c r="D18" s="431" t="s">
        <v>635</v>
      </c>
      <c r="E18" s="431"/>
      <c r="F18" s="431"/>
      <c r="G18" s="431"/>
      <c r="H18" s="431"/>
      <c r="I18" s="433"/>
      <c r="J18" s="359"/>
      <c r="K18" s="359"/>
      <c r="L18" s="359"/>
      <c r="M18" s="426">
        <v>3311</v>
      </c>
      <c r="N18" s="426"/>
      <c r="O18" s="426"/>
      <c r="P18" s="426"/>
      <c r="Q18" s="426"/>
      <c r="R18" s="359"/>
      <c r="S18" s="359"/>
      <c r="T18" s="359"/>
      <c r="U18" s="359"/>
      <c r="V18" s="359"/>
      <c r="W18" s="359"/>
      <c r="X18" s="426">
        <v>14947</v>
      </c>
      <c r="Y18" s="426"/>
      <c r="Z18" s="426"/>
      <c r="AA18" s="426"/>
      <c r="AB18" s="359"/>
      <c r="AC18" s="359"/>
      <c r="AD18" s="359"/>
      <c r="AE18" s="359"/>
      <c r="AF18" s="359"/>
      <c r="AG18" s="426">
        <v>7542</v>
      </c>
      <c r="AH18" s="426"/>
      <c r="AI18" s="426"/>
      <c r="AJ18" s="426"/>
      <c r="AK18" s="359"/>
      <c r="AL18" s="359"/>
      <c r="AM18" s="359"/>
      <c r="AN18" s="359"/>
      <c r="AO18" s="359"/>
      <c r="AP18" s="426">
        <v>7405</v>
      </c>
      <c r="AQ18" s="426"/>
      <c r="AR18" s="426"/>
      <c r="AS18" s="426"/>
      <c r="AT18" s="359"/>
      <c r="AU18" s="359"/>
      <c r="AV18" s="359"/>
    </row>
    <row r="19" spans="1:48" ht="15" customHeight="1" x14ac:dyDescent="0.45">
      <c r="A19" s="252"/>
      <c r="B19" s="252"/>
      <c r="C19" s="252"/>
      <c r="D19" s="431" t="s">
        <v>636</v>
      </c>
      <c r="E19" s="431"/>
      <c r="F19" s="431"/>
      <c r="G19" s="431"/>
      <c r="H19" s="431"/>
      <c r="I19" s="433"/>
      <c r="J19" s="359"/>
      <c r="K19" s="359"/>
      <c r="L19" s="359"/>
      <c r="M19" s="426">
        <v>675</v>
      </c>
      <c r="N19" s="426"/>
      <c r="O19" s="426"/>
      <c r="P19" s="426"/>
      <c r="Q19" s="426"/>
      <c r="R19" s="359"/>
      <c r="S19" s="359"/>
      <c r="T19" s="359"/>
      <c r="U19" s="359"/>
      <c r="V19" s="359"/>
      <c r="W19" s="359"/>
      <c r="X19" s="426">
        <v>3370</v>
      </c>
      <c r="Y19" s="426"/>
      <c r="Z19" s="426"/>
      <c r="AA19" s="426"/>
      <c r="AB19" s="359"/>
      <c r="AC19" s="359"/>
      <c r="AD19" s="359"/>
      <c r="AE19" s="359"/>
      <c r="AF19" s="359"/>
      <c r="AG19" s="426">
        <v>1718</v>
      </c>
      <c r="AH19" s="426"/>
      <c r="AI19" s="426"/>
      <c r="AJ19" s="426"/>
      <c r="AK19" s="359"/>
      <c r="AL19" s="359"/>
      <c r="AM19" s="359"/>
      <c r="AN19" s="359"/>
      <c r="AO19" s="359"/>
      <c r="AP19" s="426">
        <v>1652</v>
      </c>
      <c r="AQ19" s="426"/>
      <c r="AR19" s="426"/>
      <c r="AS19" s="426"/>
      <c r="AT19" s="359"/>
      <c r="AU19" s="359"/>
      <c r="AV19" s="359"/>
    </row>
    <row r="20" spans="1:48" ht="15" customHeight="1" x14ac:dyDescent="0.45">
      <c r="A20" s="252"/>
      <c r="B20" s="252"/>
      <c r="C20" s="252"/>
      <c r="D20" s="431" t="s">
        <v>637</v>
      </c>
      <c r="E20" s="431"/>
      <c r="F20" s="431"/>
      <c r="G20" s="431"/>
      <c r="H20" s="431"/>
      <c r="I20" s="433"/>
      <c r="J20" s="359"/>
      <c r="K20" s="359"/>
      <c r="L20" s="359"/>
      <c r="M20" s="426">
        <v>496</v>
      </c>
      <c r="N20" s="426"/>
      <c r="O20" s="426"/>
      <c r="P20" s="426"/>
      <c r="Q20" s="426"/>
      <c r="R20" s="359"/>
      <c r="S20" s="359"/>
      <c r="T20" s="359"/>
      <c r="U20" s="359"/>
      <c r="V20" s="359"/>
      <c r="W20" s="359"/>
      <c r="X20" s="426">
        <v>2355</v>
      </c>
      <c r="Y20" s="426"/>
      <c r="Z20" s="426"/>
      <c r="AA20" s="426"/>
      <c r="AB20" s="359"/>
      <c r="AC20" s="359"/>
      <c r="AD20" s="359"/>
      <c r="AE20" s="359"/>
      <c r="AF20" s="359"/>
      <c r="AG20" s="426">
        <v>1149</v>
      </c>
      <c r="AH20" s="426"/>
      <c r="AI20" s="426"/>
      <c r="AJ20" s="426"/>
      <c r="AK20" s="359"/>
      <c r="AL20" s="359"/>
      <c r="AM20" s="359"/>
      <c r="AN20" s="359"/>
      <c r="AO20" s="359"/>
      <c r="AP20" s="426">
        <v>1206</v>
      </c>
      <c r="AQ20" s="426"/>
      <c r="AR20" s="426"/>
      <c r="AS20" s="426"/>
      <c r="AT20" s="359"/>
      <c r="AU20" s="359"/>
      <c r="AV20" s="359"/>
    </row>
    <row r="21" spans="1:48" ht="15" customHeight="1" x14ac:dyDescent="0.45">
      <c r="A21" s="252"/>
      <c r="B21" s="252"/>
      <c r="C21" s="252"/>
      <c r="D21" s="431" t="s">
        <v>55</v>
      </c>
      <c r="E21" s="431"/>
      <c r="F21" s="431"/>
      <c r="G21" s="431"/>
      <c r="H21" s="431"/>
      <c r="I21" s="433"/>
      <c r="J21" s="359"/>
      <c r="K21" s="359"/>
      <c r="L21" s="359"/>
      <c r="M21" s="426">
        <v>997</v>
      </c>
      <c r="N21" s="426"/>
      <c r="O21" s="426"/>
      <c r="P21" s="426"/>
      <c r="Q21" s="426"/>
      <c r="R21" s="359"/>
      <c r="S21" s="359"/>
      <c r="T21" s="359"/>
      <c r="U21" s="359"/>
      <c r="V21" s="359"/>
      <c r="W21" s="359"/>
      <c r="X21" s="426">
        <v>4765</v>
      </c>
      <c r="Y21" s="426"/>
      <c r="Z21" s="426"/>
      <c r="AA21" s="426"/>
      <c r="AB21" s="359"/>
      <c r="AC21" s="359"/>
      <c r="AD21" s="359"/>
      <c r="AE21" s="359"/>
      <c r="AF21" s="359"/>
      <c r="AG21" s="426">
        <v>2419</v>
      </c>
      <c r="AH21" s="426"/>
      <c r="AI21" s="426"/>
      <c r="AJ21" s="426"/>
      <c r="AK21" s="359"/>
      <c r="AL21" s="359"/>
      <c r="AM21" s="359"/>
      <c r="AN21" s="359"/>
      <c r="AO21" s="359"/>
      <c r="AP21" s="426">
        <v>2346</v>
      </c>
      <c r="AQ21" s="426"/>
      <c r="AR21" s="426"/>
      <c r="AS21" s="426"/>
      <c r="AT21" s="359"/>
      <c r="AU21" s="359"/>
      <c r="AV21" s="359"/>
    </row>
    <row r="22" spans="1:48" ht="15" customHeight="1" x14ac:dyDescent="0.45">
      <c r="A22" s="252"/>
      <c r="B22" s="432" t="s">
        <v>56</v>
      </c>
      <c r="C22" s="432"/>
      <c r="D22" s="432"/>
      <c r="E22" s="430">
        <v>10</v>
      </c>
      <c r="F22" s="430"/>
      <c r="G22" s="430" t="s">
        <v>50</v>
      </c>
      <c r="H22" s="430"/>
      <c r="I22" s="365"/>
      <c r="J22" s="359"/>
      <c r="K22" s="359"/>
      <c r="L22" s="359"/>
      <c r="M22" s="426">
        <v>6658</v>
      </c>
      <c r="N22" s="426"/>
      <c r="O22" s="426"/>
      <c r="P22" s="426"/>
      <c r="Q22" s="426"/>
      <c r="R22" s="359"/>
      <c r="S22" s="359"/>
      <c r="T22" s="359"/>
      <c r="U22" s="359"/>
      <c r="V22" s="359"/>
      <c r="W22" s="359"/>
      <c r="X22" s="426">
        <v>31457</v>
      </c>
      <c r="Y22" s="426"/>
      <c r="Z22" s="426"/>
      <c r="AA22" s="426"/>
      <c r="AB22" s="359"/>
      <c r="AC22" s="359"/>
      <c r="AD22" s="359"/>
      <c r="AE22" s="359"/>
      <c r="AF22" s="359"/>
      <c r="AG22" s="426">
        <v>15753</v>
      </c>
      <c r="AH22" s="426"/>
      <c r="AI22" s="426"/>
      <c r="AJ22" s="426"/>
      <c r="AK22" s="359"/>
      <c r="AL22" s="359"/>
      <c r="AM22" s="359"/>
      <c r="AN22" s="359"/>
      <c r="AO22" s="359"/>
      <c r="AP22" s="426">
        <v>15704</v>
      </c>
      <c r="AQ22" s="426"/>
      <c r="AR22" s="426"/>
      <c r="AS22" s="426"/>
      <c r="AT22" s="359"/>
      <c r="AU22" s="359"/>
      <c r="AV22" s="359"/>
    </row>
    <row r="23" spans="1:48" ht="15" customHeight="1" x14ac:dyDescent="0.45">
      <c r="A23" s="252"/>
      <c r="B23" s="362"/>
      <c r="C23" s="362"/>
      <c r="D23" s="362"/>
      <c r="E23" s="430">
        <v>15</v>
      </c>
      <c r="F23" s="430"/>
      <c r="G23" s="252"/>
      <c r="H23" s="252"/>
      <c r="I23" s="365"/>
      <c r="J23" s="359"/>
      <c r="K23" s="359"/>
      <c r="L23" s="359"/>
      <c r="M23" s="426">
        <v>7528</v>
      </c>
      <c r="N23" s="426"/>
      <c r="O23" s="426"/>
      <c r="P23" s="426"/>
      <c r="Q23" s="426"/>
      <c r="R23" s="359"/>
      <c r="S23" s="359"/>
      <c r="T23" s="359"/>
      <c r="U23" s="359"/>
      <c r="V23" s="359"/>
      <c r="W23" s="359"/>
      <c r="X23" s="426">
        <v>35494</v>
      </c>
      <c r="Y23" s="426"/>
      <c r="Z23" s="426"/>
      <c r="AA23" s="426"/>
      <c r="AB23" s="359"/>
      <c r="AC23" s="359"/>
      <c r="AD23" s="359"/>
      <c r="AE23" s="359"/>
      <c r="AF23" s="359"/>
      <c r="AG23" s="426">
        <v>17617</v>
      </c>
      <c r="AH23" s="426"/>
      <c r="AI23" s="426"/>
      <c r="AJ23" s="426"/>
      <c r="AK23" s="359"/>
      <c r="AL23" s="359"/>
      <c r="AM23" s="359"/>
      <c r="AN23" s="359"/>
      <c r="AO23" s="359"/>
      <c r="AP23" s="426">
        <v>17877</v>
      </c>
      <c r="AQ23" s="426"/>
      <c r="AR23" s="426"/>
      <c r="AS23" s="426"/>
      <c r="AT23" s="359"/>
      <c r="AU23" s="359"/>
      <c r="AV23" s="359"/>
    </row>
    <row r="24" spans="1:48" ht="15" customHeight="1" x14ac:dyDescent="0.45">
      <c r="A24" s="252"/>
      <c r="B24" s="362"/>
      <c r="C24" s="362"/>
      <c r="D24" s="362"/>
      <c r="E24" s="430">
        <v>22</v>
      </c>
      <c r="F24" s="430"/>
      <c r="G24" s="252"/>
      <c r="H24" s="252"/>
      <c r="I24" s="365"/>
      <c r="J24" s="359"/>
      <c r="K24" s="359"/>
      <c r="L24" s="359"/>
      <c r="M24" s="426">
        <v>9995</v>
      </c>
      <c r="N24" s="426"/>
      <c r="O24" s="426"/>
      <c r="P24" s="426"/>
      <c r="Q24" s="426"/>
      <c r="R24" s="359"/>
      <c r="S24" s="359"/>
      <c r="T24" s="359"/>
      <c r="U24" s="359"/>
      <c r="V24" s="359"/>
      <c r="W24" s="359"/>
      <c r="X24" s="426">
        <v>42733</v>
      </c>
      <c r="Y24" s="426"/>
      <c r="Z24" s="426"/>
      <c r="AA24" s="426"/>
      <c r="AB24" s="359"/>
      <c r="AC24" s="359"/>
      <c r="AD24" s="359"/>
      <c r="AE24" s="359"/>
      <c r="AF24" s="359"/>
      <c r="AG24" s="426">
        <v>20707</v>
      </c>
      <c r="AH24" s="426"/>
      <c r="AI24" s="426"/>
      <c r="AJ24" s="426"/>
      <c r="AK24" s="359"/>
      <c r="AL24" s="359"/>
      <c r="AM24" s="359"/>
      <c r="AN24" s="359"/>
      <c r="AO24" s="359"/>
      <c r="AP24" s="426">
        <v>22026</v>
      </c>
      <c r="AQ24" s="426"/>
      <c r="AR24" s="426"/>
      <c r="AS24" s="426"/>
      <c r="AT24" s="359"/>
      <c r="AU24" s="359"/>
      <c r="AV24" s="359"/>
    </row>
    <row r="25" spans="1:48" ht="15" customHeight="1" x14ac:dyDescent="0.45">
      <c r="A25" s="252"/>
      <c r="B25" s="362"/>
      <c r="C25" s="362"/>
      <c r="D25" s="362"/>
      <c r="E25" s="430">
        <v>25</v>
      </c>
      <c r="F25" s="430"/>
      <c r="G25" s="252"/>
      <c r="H25" s="252"/>
      <c r="I25" s="365"/>
      <c r="J25" s="359"/>
      <c r="K25" s="359"/>
      <c r="L25" s="359"/>
      <c r="M25" s="426">
        <v>10229</v>
      </c>
      <c r="N25" s="426"/>
      <c r="O25" s="426"/>
      <c r="P25" s="426"/>
      <c r="Q25" s="426"/>
      <c r="R25" s="359"/>
      <c r="S25" s="359"/>
      <c r="T25" s="359"/>
      <c r="U25" s="359"/>
      <c r="V25" s="359"/>
      <c r="W25" s="359"/>
      <c r="X25" s="426">
        <v>45177</v>
      </c>
      <c r="Y25" s="426"/>
      <c r="Z25" s="426"/>
      <c r="AA25" s="426"/>
      <c r="AB25" s="359"/>
      <c r="AC25" s="359"/>
      <c r="AD25" s="359"/>
      <c r="AE25" s="359"/>
      <c r="AF25" s="359"/>
      <c r="AG25" s="426">
        <v>22006</v>
      </c>
      <c r="AH25" s="426"/>
      <c r="AI25" s="426"/>
      <c r="AJ25" s="426"/>
      <c r="AK25" s="359"/>
      <c r="AL25" s="359"/>
      <c r="AM25" s="359"/>
      <c r="AN25" s="359"/>
      <c r="AO25" s="359"/>
      <c r="AP25" s="426">
        <v>23171</v>
      </c>
      <c r="AQ25" s="426"/>
      <c r="AR25" s="426"/>
      <c r="AS25" s="426"/>
      <c r="AT25" s="359"/>
      <c r="AU25" s="359"/>
      <c r="AV25" s="359"/>
    </row>
    <row r="26" spans="1:48" ht="15" customHeight="1" x14ac:dyDescent="0.45">
      <c r="A26" s="252"/>
      <c r="B26" s="362"/>
      <c r="C26" s="362"/>
      <c r="D26" s="362"/>
      <c r="E26" s="430">
        <v>30</v>
      </c>
      <c r="F26" s="430"/>
      <c r="G26" s="252"/>
      <c r="H26" s="252"/>
      <c r="I26" s="365"/>
      <c r="J26" s="359"/>
      <c r="K26" s="359"/>
      <c r="L26" s="359"/>
      <c r="M26" s="426">
        <v>11344</v>
      </c>
      <c r="N26" s="426"/>
      <c r="O26" s="426"/>
      <c r="P26" s="426"/>
      <c r="Q26" s="426"/>
      <c r="R26" s="359"/>
      <c r="S26" s="359"/>
      <c r="T26" s="359"/>
      <c r="U26" s="359"/>
      <c r="V26" s="359"/>
      <c r="W26" s="359"/>
      <c r="X26" s="426">
        <v>50073</v>
      </c>
      <c r="Y26" s="426"/>
      <c r="Z26" s="426"/>
      <c r="AA26" s="426"/>
      <c r="AB26" s="359"/>
      <c r="AC26" s="359"/>
      <c r="AD26" s="359"/>
      <c r="AE26" s="359"/>
      <c r="AF26" s="359"/>
      <c r="AG26" s="426">
        <v>24595</v>
      </c>
      <c r="AH26" s="426"/>
      <c r="AI26" s="426"/>
      <c r="AJ26" s="426"/>
      <c r="AK26" s="359"/>
      <c r="AL26" s="359"/>
      <c r="AM26" s="359"/>
      <c r="AN26" s="359"/>
      <c r="AO26" s="359"/>
      <c r="AP26" s="426">
        <v>25478</v>
      </c>
      <c r="AQ26" s="426"/>
      <c r="AR26" s="426"/>
      <c r="AS26" s="426"/>
      <c r="AT26" s="359"/>
      <c r="AU26" s="359"/>
      <c r="AV26" s="359"/>
    </row>
    <row r="27" spans="1:48" ht="15" customHeight="1" x14ac:dyDescent="0.45">
      <c r="A27" s="252"/>
      <c r="B27" s="362"/>
      <c r="C27" s="362"/>
      <c r="D27" s="362"/>
      <c r="E27" s="430">
        <v>35</v>
      </c>
      <c r="F27" s="430"/>
      <c r="G27" s="252"/>
      <c r="H27" s="252"/>
      <c r="I27" s="365"/>
      <c r="J27" s="359"/>
      <c r="K27" s="359"/>
      <c r="L27" s="359"/>
      <c r="M27" s="426">
        <v>15030</v>
      </c>
      <c r="N27" s="426"/>
      <c r="O27" s="426"/>
      <c r="P27" s="426"/>
      <c r="Q27" s="426"/>
      <c r="R27" s="359"/>
      <c r="S27" s="359"/>
      <c r="T27" s="359"/>
      <c r="U27" s="359"/>
      <c r="V27" s="359"/>
      <c r="W27" s="359"/>
      <c r="X27" s="426">
        <v>59688</v>
      </c>
      <c r="Y27" s="426"/>
      <c r="Z27" s="426"/>
      <c r="AA27" s="426"/>
      <c r="AB27" s="359"/>
      <c r="AC27" s="359"/>
      <c r="AD27" s="359"/>
      <c r="AE27" s="359"/>
      <c r="AF27" s="359"/>
      <c r="AG27" s="426">
        <v>29694</v>
      </c>
      <c r="AH27" s="426"/>
      <c r="AI27" s="426"/>
      <c r="AJ27" s="426"/>
      <c r="AK27" s="359"/>
      <c r="AL27" s="359"/>
      <c r="AM27" s="359"/>
      <c r="AN27" s="359"/>
      <c r="AO27" s="359"/>
      <c r="AP27" s="426">
        <v>29994</v>
      </c>
      <c r="AQ27" s="426"/>
      <c r="AR27" s="426"/>
      <c r="AS27" s="426"/>
      <c r="AT27" s="359"/>
      <c r="AU27" s="359"/>
      <c r="AV27" s="359"/>
    </row>
    <row r="28" spans="1:48" ht="15" customHeight="1" x14ac:dyDescent="0.45">
      <c r="A28" s="252"/>
      <c r="B28" s="362"/>
      <c r="C28" s="362"/>
      <c r="D28" s="362"/>
      <c r="E28" s="430">
        <v>40</v>
      </c>
      <c r="F28" s="430"/>
      <c r="G28" s="252"/>
      <c r="H28" s="252"/>
      <c r="I28" s="365"/>
      <c r="J28" s="359"/>
      <c r="K28" s="359"/>
      <c r="L28" s="359"/>
      <c r="M28" s="426">
        <v>22449</v>
      </c>
      <c r="N28" s="426"/>
      <c r="O28" s="426"/>
      <c r="P28" s="426"/>
      <c r="Q28" s="426"/>
      <c r="R28" s="359"/>
      <c r="S28" s="359"/>
      <c r="T28" s="359"/>
      <c r="U28" s="359"/>
      <c r="V28" s="359"/>
      <c r="W28" s="359"/>
      <c r="X28" s="426">
        <v>82478</v>
      </c>
      <c r="Y28" s="426"/>
      <c r="Z28" s="426"/>
      <c r="AA28" s="426"/>
      <c r="AB28" s="359"/>
      <c r="AC28" s="359"/>
      <c r="AD28" s="359"/>
      <c r="AE28" s="359"/>
      <c r="AF28" s="359"/>
      <c r="AG28" s="426">
        <v>41556</v>
      </c>
      <c r="AH28" s="426"/>
      <c r="AI28" s="426"/>
      <c r="AJ28" s="426"/>
      <c r="AK28" s="359"/>
      <c r="AL28" s="359"/>
      <c r="AM28" s="359"/>
      <c r="AN28" s="359"/>
      <c r="AO28" s="359"/>
      <c r="AP28" s="426">
        <v>40922</v>
      </c>
      <c r="AQ28" s="426"/>
      <c r="AR28" s="426"/>
      <c r="AS28" s="426"/>
      <c r="AT28" s="359"/>
      <c r="AU28" s="359"/>
      <c r="AV28" s="359"/>
    </row>
    <row r="29" spans="1:48" ht="15" customHeight="1" x14ac:dyDescent="0.45">
      <c r="A29" s="252"/>
      <c r="B29" s="362"/>
      <c r="C29" s="362"/>
      <c r="D29" s="362"/>
      <c r="E29" s="430">
        <v>45</v>
      </c>
      <c r="F29" s="430"/>
      <c r="G29" s="252"/>
      <c r="H29" s="252"/>
      <c r="I29" s="365"/>
      <c r="J29" s="359"/>
      <c r="K29" s="359"/>
      <c r="L29" s="359"/>
      <c r="M29" s="426">
        <v>27422</v>
      </c>
      <c r="N29" s="426"/>
      <c r="O29" s="426"/>
      <c r="P29" s="426"/>
      <c r="Q29" s="426"/>
      <c r="R29" s="359"/>
      <c r="S29" s="359"/>
      <c r="T29" s="359"/>
      <c r="U29" s="359"/>
      <c r="V29" s="359"/>
      <c r="W29" s="359"/>
      <c r="X29" s="426">
        <v>94333</v>
      </c>
      <c r="Y29" s="426"/>
      <c r="Z29" s="426"/>
      <c r="AA29" s="426"/>
      <c r="AB29" s="359"/>
      <c r="AC29" s="359"/>
      <c r="AD29" s="359"/>
      <c r="AE29" s="359"/>
      <c r="AF29" s="359"/>
      <c r="AG29" s="426">
        <v>47667</v>
      </c>
      <c r="AH29" s="426"/>
      <c r="AI29" s="426"/>
      <c r="AJ29" s="426"/>
      <c r="AK29" s="359"/>
      <c r="AL29" s="359"/>
      <c r="AM29" s="359"/>
      <c r="AN29" s="359"/>
      <c r="AO29" s="359"/>
      <c r="AP29" s="426">
        <v>46666</v>
      </c>
      <c r="AQ29" s="426"/>
      <c r="AR29" s="426"/>
      <c r="AS29" s="426"/>
      <c r="AT29" s="359"/>
      <c r="AU29" s="359"/>
      <c r="AV29" s="359"/>
    </row>
    <row r="30" spans="1:48" ht="15" customHeight="1" x14ac:dyDescent="0.45">
      <c r="A30" s="252"/>
      <c r="B30" s="362"/>
      <c r="C30" s="362"/>
      <c r="D30" s="362"/>
      <c r="E30" s="430">
        <v>50</v>
      </c>
      <c r="F30" s="430"/>
      <c r="G30" s="252"/>
      <c r="H30" s="252"/>
      <c r="I30" s="365"/>
      <c r="J30" s="359"/>
      <c r="K30" s="359"/>
      <c r="L30" s="359"/>
      <c r="M30" s="426">
        <v>30990</v>
      </c>
      <c r="N30" s="426"/>
      <c r="O30" s="426"/>
      <c r="P30" s="426"/>
      <c r="Q30" s="426"/>
      <c r="R30" s="359"/>
      <c r="S30" s="359"/>
      <c r="T30" s="359"/>
      <c r="U30" s="359"/>
      <c r="V30" s="359"/>
      <c r="W30" s="359"/>
      <c r="X30" s="426">
        <v>100268</v>
      </c>
      <c r="Y30" s="426"/>
      <c r="Z30" s="426"/>
      <c r="AA30" s="426"/>
      <c r="AB30" s="359"/>
      <c r="AC30" s="359"/>
      <c r="AD30" s="359"/>
      <c r="AE30" s="359"/>
      <c r="AF30" s="359"/>
      <c r="AG30" s="426">
        <v>49381</v>
      </c>
      <c r="AH30" s="426"/>
      <c r="AI30" s="426"/>
      <c r="AJ30" s="426"/>
      <c r="AK30" s="359"/>
      <c r="AL30" s="359"/>
      <c r="AM30" s="359"/>
      <c r="AN30" s="359"/>
      <c r="AO30" s="359"/>
      <c r="AP30" s="426">
        <v>50887</v>
      </c>
      <c r="AQ30" s="426"/>
      <c r="AR30" s="426"/>
      <c r="AS30" s="426"/>
      <c r="AT30" s="359"/>
      <c r="AU30" s="359"/>
      <c r="AV30" s="359"/>
    </row>
    <row r="31" spans="1:48" ht="15" customHeight="1" x14ac:dyDescent="0.45">
      <c r="A31" s="252"/>
      <c r="B31" s="362"/>
      <c r="C31" s="362"/>
      <c r="D31" s="362"/>
      <c r="E31" s="430">
        <v>55</v>
      </c>
      <c r="F31" s="430"/>
      <c r="G31" s="252"/>
      <c r="H31" s="252"/>
      <c r="I31" s="365"/>
      <c r="J31" s="359"/>
      <c r="K31" s="359"/>
      <c r="L31" s="359"/>
      <c r="M31" s="426">
        <v>35939</v>
      </c>
      <c r="N31" s="426"/>
      <c r="O31" s="426"/>
      <c r="P31" s="426"/>
      <c r="Q31" s="426"/>
      <c r="R31" s="359"/>
      <c r="S31" s="359"/>
      <c r="T31" s="359"/>
      <c r="U31" s="359"/>
      <c r="V31" s="359"/>
      <c r="W31" s="359"/>
      <c r="X31" s="426">
        <v>101121</v>
      </c>
      <c r="Y31" s="426"/>
      <c r="Z31" s="426"/>
      <c r="AA31" s="426"/>
      <c r="AB31" s="359"/>
      <c r="AC31" s="359"/>
      <c r="AD31" s="359"/>
      <c r="AE31" s="359"/>
      <c r="AF31" s="359"/>
      <c r="AG31" s="426">
        <v>49980</v>
      </c>
      <c r="AH31" s="426"/>
      <c r="AI31" s="426"/>
      <c r="AJ31" s="426"/>
      <c r="AK31" s="359"/>
      <c r="AL31" s="359"/>
      <c r="AM31" s="359"/>
      <c r="AN31" s="359"/>
      <c r="AO31" s="359"/>
      <c r="AP31" s="426">
        <v>51141</v>
      </c>
      <c r="AQ31" s="426"/>
      <c r="AR31" s="426"/>
      <c r="AS31" s="426"/>
      <c r="AT31" s="359"/>
      <c r="AU31" s="359"/>
      <c r="AV31" s="359"/>
    </row>
    <row r="32" spans="1:48" ht="15" customHeight="1" x14ac:dyDescent="0.45">
      <c r="A32" s="252"/>
      <c r="B32" s="362"/>
      <c r="C32" s="362"/>
      <c r="D32" s="362"/>
      <c r="E32" s="430">
        <v>60</v>
      </c>
      <c r="F32" s="430"/>
      <c r="G32" s="252"/>
      <c r="H32" s="252"/>
      <c r="I32" s="365"/>
      <c r="J32" s="359"/>
      <c r="K32" s="359"/>
      <c r="L32" s="359"/>
      <c r="M32" s="426">
        <v>36629</v>
      </c>
      <c r="N32" s="426"/>
      <c r="O32" s="426"/>
      <c r="P32" s="426"/>
      <c r="Q32" s="426"/>
      <c r="R32" s="359"/>
      <c r="S32" s="359"/>
      <c r="T32" s="359"/>
      <c r="U32" s="359"/>
      <c r="V32" s="359"/>
      <c r="W32" s="359"/>
      <c r="X32" s="426">
        <v>101683</v>
      </c>
      <c r="Y32" s="426"/>
      <c r="Z32" s="426"/>
      <c r="AA32" s="426"/>
      <c r="AB32" s="359"/>
      <c r="AC32" s="359"/>
      <c r="AD32" s="359"/>
      <c r="AE32" s="359"/>
      <c r="AF32" s="359"/>
      <c r="AG32" s="426">
        <v>50267</v>
      </c>
      <c r="AH32" s="426"/>
      <c r="AI32" s="426"/>
      <c r="AJ32" s="426"/>
      <c r="AK32" s="359"/>
      <c r="AL32" s="359"/>
      <c r="AM32" s="359"/>
      <c r="AN32" s="359"/>
      <c r="AO32" s="359"/>
      <c r="AP32" s="426">
        <v>51416</v>
      </c>
      <c r="AQ32" s="426"/>
      <c r="AR32" s="426"/>
      <c r="AS32" s="426"/>
      <c r="AT32" s="359"/>
      <c r="AU32" s="359"/>
      <c r="AV32" s="359"/>
    </row>
    <row r="33" spans="1:51" ht="15" customHeight="1" x14ac:dyDescent="0.45">
      <c r="A33" s="252"/>
      <c r="B33" s="432" t="s">
        <v>57</v>
      </c>
      <c r="C33" s="432"/>
      <c r="D33" s="432"/>
      <c r="E33" s="430">
        <v>2</v>
      </c>
      <c r="F33" s="430"/>
      <c r="G33" s="252"/>
      <c r="H33" s="252"/>
      <c r="I33" s="365"/>
      <c r="J33" s="359"/>
      <c r="K33" s="359"/>
      <c r="L33" s="359"/>
      <c r="M33" s="427">
        <v>39631</v>
      </c>
      <c r="N33" s="427"/>
      <c r="O33" s="427"/>
      <c r="P33" s="427"/>
      <c r="Q33" s="427"/>
      <c r="R33" s="358"/>
      <c r="S33" s="358"/>
      <c r="T33" s="358"/>
      <c r="U33" s="358"/>
      <c r="V33" s="358"/>
      <c r="W33" s="358"/>
      <c r="X33" s="427">
        <v>104218</v>
      </c>
      <c r="Y33" s="427"/>
      <c r="Z33" s="427"/>
      <c r="AA33" s="427"/>
      <c r="AB33" s="358"/>
      <c r="AC33" s="358"/>
      <c r="AD33" s="358"/>
      <c r="AE33" s="358"/>
      <c r="AF33" s="358"/>
      <c r="AG33" s="427">
        <v>51521</v>
      </c>
      <c r="AH33" s="427"/>
      <c r="AI33" s="427"/>
      <c r="AJ33" s="427"/>
      <c r="AK33" s="358"/>
      <c r="AL33" s="358"/>
      <c r="AM33" s="358"/>
      <c r="AN33" s="358"/>
      <c r="AO33" s="358"/>
      <c r="AP33" s="427">
        <v>52697</v>
      </c>
      <c r="AQ33" s="427"/>
      <c r="AR33" s="427"/>
      <c r="AS33" s="427"/>
      <c r="AT33" s="358"/>
      <c r="AU33" s="358"/>
      <c r="AV33" s="358"/>
    </row>
    <row r="34" spans="1:51" ht="15" customHeight="1" x14ac:dyDescent="0.45">
      <c r="A34" s="252"/>
      <c r="B34" s="362"/>
      <c r="C34" s="362"/>
      <c r="D34" s="362"/>
      <c r="E34" s="430">
        <v>7</v>
      </c>
      <c r="F34" s="430"/>
      <c r="G34" s="252"/>
      <c r="H34" s="252"/>
      <c r="I34" s="365"/>
      <c r="J34" s="359"/>
      <c r="K34" s="359"/>
      <c r="L34" s="359"/>
      <c r="M34" s="427">
        <v>41278</v>
      </c>
      <c r="N34" s="427"/>
      <c r="O34" s="427"/>
      <c r="P34" s="427"/>
      <c r="Q34" s="427"/>
      <c r="R34" s="358"/>
      <c r="S34" s="358"/>
      <c r="T34" s="358"/>
      <c r="U34" s="358"/>
      <c r="V34" s="358"/>
      <c r="W34" s="358"/>
      <c r="X34" s="427">
        <v>104293</v>
      </c>
      <c r="Y34" s="427"/>
      <c r="Z34" s="427"/>
      <c r="AA34" s="427"/>
      <c r="AB34" s="358"/>
      <c r="AC34" s="358"/>
      <c r="AD34" s="358"/>
      <c r="AE34" s="358"/>
      <c r="AF34" s="358"/>
      <c r="AG34" s="427">
        <v>51409</v>
      </c>
      <c r="AH34" s="427"/>
      <c r="AI34" s="427"/>
      <c r="AJ34" s="427"/>
      <c r="AK34" s="358"/>
      <c r="AL34" s="358"/>
      <c r="AM34" s="358"/>
      <c r="AN34" s="358"/>
      <c r="AO34" s="358"/>
      <c r="AP34" s="427">
        <v>52884</v>
      </c>
      <c r="AQ34" s="427"/>
      <c r="AR34" s="427"/>
      <c r="AS34" s="427"/>
      <c r="AT34" s="358"/>
      <c r="AU34" s="358"/>
      <c r="AV34" s="358"/>
    </row>
    <row r="35" spans="1:51" ht="15" customHeight="1" x14ac:dyDescent="0.45">
      <c r="A35" s="252"/>
      <c r="B35" s="362"/>
      <c r="C35" s="362"/>
      <c r="D35" s="362"/>
      <c r="E35" s="430">
        <v>12</v>
      </c>
      <c r="F35" s="430"/>
      <c r="G35" s="252"/>
      <c r="H35" s="252"/>
      <c r="I35" s="365"/>
      <c r="J35" s="359"/>
      <c r="K35" s="359"/>
      <c r="L35" s="359"/>
      <c r="M35" s="427">
        <v>41801</v>
      </c>
      <c r="N35" s="427"/>
      <c r="O35" s="427"/>
      <c r="P35" s="427"/>
      <c r="Q35" s="427"/>
      <c r="R35" s="358"/>
      <c r="S35" s="358"/>
      <c r="T35" s="358"/>
      <c r="U35" s="358"/>
      <c r="V35" s="358"/>
      <c r="W35" s="358"/>
      <c r="X35" s="427">
        <v>101516</v>
      </c>
      <c r="Y35" s="427"/>
      <c r="Z35" s="427"/>
      <c r="AA35" s="427"/>
      <c r="AB35" s="358"/>
      <c r="AC35" s="358"/>
      <c r="AD35" s="358"/>
      <c r="AE35" s="358"/>
      <c r="AF35" s="358"/>
      <c r="AG35" s="427">
        <v>49889</v>
      </c>
      <c r="AH35" s="427"/>
      <c r="AI35" s="427"/>
      <c r="AJ35" s="427"/>
      <c r="AK35" s="358"/>
      <c r="AL35" s="358"/>
      <c r="AM35" s="358"/>
      <c r="AN35" s="358"/>
      <c r="AO35" s="358"/>
      <c r="AP35" s="427">
        <v>51627</v>
      </c>
      <c r="AQ35" s="427"/>
      <c r="AR35" s="427"/>
      <c r="AS35" s="427"/>
      <c r="AT35" s="358"/>
      <c r="AU35" s="358"/>
      <c r="AV35" s="358"/>
    </row>
    <row r="36" spans="1:51" ht="15" customHeight="1" x14ac:dyDescent="0.45">
      <c r="A36" s="252"/>
      <c r="B36" s="362"/>
      <c r="C36" s="362"/>
      <c r="D36" s="362"/>
      <c r="E36" s="430">
        <v>17</v>
      </c>
      <c r="F36" s="430"/>
      <c r="G36" s="252"/>
      <c r="H36" s="252"/>
      <c r="I36" s="365"/>
      <c r="J36" s="359"/>
      <c r="K36" s="359"/>
      <c r="L36" s="359"/>
      <c r="M36" s="427">
        <v>43401</v>
      </c>
      <c r="N36" s="427"/>
      <c r="O36" s="427"/>
      <c r="P36" s="427"/>
      <c r="Q36" s="427"/>
      <c r="R36" s="358"/>
      <c r="S36" s="358"/>
      <c r="T36" s="358"/>
      <c r="U36" s="358"/>
      <c r="V36" s="358"/>
      <c r="W36" s="358"/>
      <c r="X36" s="427">
        <v>101616</v>
      </c>
      <c r="Y36" s="427"/>
      <c r="Z36" s="427"/>
      <c r="AA36" s="427"/>
      <c r="AB36" s="358"/>
      <c r="AC36" s="358"/>
      <c r="AD36" s="358"/>
      <c r="AE36" s="358"/>
      <c r="AF36" s="358"/>
      <c r="AG36" s="427">
        <v>49682</v>
      </c>
      <c r="AH36" s="427"/>
      <c r="AI36" s="427"/>
      <c r="AJ36" s="427"/>
      <c r="AK36" s="358"/>
      <c r="AL36" s="358"/>
      <c r="AM36" s="358"/>
      <c r="AN36" s="358"/>
      <c r="AO36" s="358"/>
      <c r="AP36" s="427">
        <v>51934</v>
      </c>
      <c r="AQ36" s="427"/>
      <c r="AR36" s="427"/>
      <c r="AS36" s="427"/>
      <c r="AT36" s="358"/>
      <c r="AU36" s="358"/>
      <c r="AV36" s="358"/>
    </row>
    <row r="37" spans="1:51" ht="15" customHeight="1" x14ac:dyDescent="0.45">
      <c r="A37" s="252"/>
      <c r="B37" s="362"/>
      <c r="C37" s="362"/>
      <c r="D37" s="362"/>
      <c r="E37" s="430">
        <v>22</v>
      </c>
      <c r="F37" s="430"/>
      <c r="G37" s="252"/>
      <c r="H37" s="252"/>
      <c r="I37" s="365"/>
      <c r="J37" s="359"/>
      <c r="K37" s="359"/>
      <c r="L37" s="359"/>
      <c r="M37" s="427">
        <v>45661</v>
      </c>
      <c r="N37" s="427"/>
      <c r="O37" s="427"/>
      <c r="P37" s="427"/>
      <c r="Q37" s="427"/>
      <c r="R37" s="358"/>
      <c r="S37" s="358"/>
      <c r="T37" s="358"/>
      <c r="U37" s="358"/>
      <c r="V37" s="358"/>
      <c r="W37" s="358"/>
      <c r="X37" s="427">
        <v>104229</v>
      </c>
      <c r="Y37" s="427"/>
      <c r="Z37" s="427"/>
      <c r="AA37" s="427"/>
      <c r="AB37" s="358"/>
      <c r="AC37" s="358"/>
      <c r="AD37" s="358"/>
      <c r="AE37" s="358"/>
      <c r="AF37" s="358"/>
      <c r="AG37" s="427">
        <v>50721</v>
      </c>
      <c r="AH37" s="427"/>
      <c r="AI37" s="427"/>
      <c r="AJ37" s="427"/>
      <c r="AK37" s="358"/>
      <c r="AL37" s="358"/>
      <c r="AM37" s="358"/>
      <c r="AN37" s="358"/>
      <c r="AO37" s="358"/>
      <c r="AP37" s="427">
        <v>53508</v>
      </c>
      <c r="AQ37" s="427"/>
      <c r="AR37" s="427"/>
      <c r="AS37" s="427"/>
      <c r="AT37" s="358"/>
      <c r="AU37" s="358"/>
      <c r="AV37" s="358"/>
    </row>
    <row r="38" spans="1:51" ht="15" customHeight="1" x14ac:dyDescent="0.45">
      <c r="A38" s="252"/>
      <c r="B38" s="362"/>
      <c r="C38" s="362"/>
      <c r="D38" s="362"/>
      <c r="E38" s="430">
        <v>27</v>
      </c>
      <c r="F38" s="430"/>
      <c r="G38" s="252"/>
      <c r="H38" s="252"/>
      <c r="I38" s="365"/>
      <c r="J38" s="359"/>
      <c r="K38" s="359"/>
      <c r="L38" s="359"/>
      <c r="M38" s="427">
        <v>45777</v>
      </c>
      <c r="N38" s="427"/>
      <c r="O38" s="427"/>
      <c r="P38" s="427"/>
      <c r="Q38" s="427"/>
      <c r="R38" s="358"/>
      <c r="S38" s="358"/>
      <c r="T38" s="358"/>
      <c r="U38" s="358"/>
      <c r="V38" s="358"/>
      <c r="W38" s="358"/>
      <c r="X38" s="427">
        <v>103069</v>
      </c>
      <c r="Y38" s="427"/>
      <c r="Z38" s="427"/>
      <c r="AA38" s="427"/>
      <c r="AB38" s="358"/>
      <c r="AC38" s="358"/>
      <c r="AD38" s="358"/>
      <c r="AE38" s="358"/>
      <c r="AF38" s="358"/>
      <c r="AG38" s="427">
        <v>49372</v>
      </c>
      <c r="AH38" s="427"/>
      <c r="AI38" s="427"/>
      <c r="AJ38" s="427"/>
      <c r="AK38" s="358"/>
      <c r="AL38" s="358"/>
      <c r="AM38" s="358"/>
      <c r="AN38" s="358"/>
      <c r="AO38" s="358"/>
      <c r="AP38" s="427">
        <v>53697</v>
      </c>
      <c r="AQ38" s="427"/>
      <c r="AR38" s="427"/>
      <c r="AS38" s="427"/>
      <c r="AT38" s="358"/>
      <c r="AU38" s="358"/>
      <c r="AV38" s="358"/>
    </row>
    <row r="39" spans="1:51" s="311" customFormat="1" ht="15" customHeight="1" x14ac:dyDescent="0.45">
      <c r="A39" s="253"/>
      <c r="B39" s="429" t="s">
        <v>58</v>
      </c>
      <c r="C39" s="429"/>
      <c r="D39" s="429"/>
      <c r="E39" s="431">
        <v>2</v>
      </c>
      <c r="F39" s="431"/>
      <c r="G39" s="253"/>
      <c r="H39" s="253"/>
      <c r="I39" s="365"/>
      <c r="J39" s="358"/>
      <c r="K39" s="358"/>
      <c r="L39" s="358"/>
      <c r="M39" s="427">
        <v>48611</v>
      </c>
      <c r="N39" s="427"/>
      <c r="O39" s="427"/>
      <c r="P39" s="427"/>
      <c r="Q39" s="427"/>
      <c r="R39" s="358"/>
      <c r="S39" s="358"/>
      <c r="T39" s="358"/>
      <c r="U39" s="358"/>
      <c r="V39" s="358"/>
      <c r="W39" s="427">
        <v>104993</v>
      </c>
      <c r="X39" s="427"/>
      <c r="Y39" s="427"/>
      <c r="Z39" s="427"/>
      <c r="AA39" s="427"/>
      <c r="AB39" s="358"/>
      <c r="AC39" s="358"/>
      <c r="AD39" s="358"/>
      <c r="AE39" s="358"/>
      <c r="AF39" s="358"/>
      <c r="AG39" s="427">
        <v>49992</v>
      </c>
      <c r="AH39" s="427"/>
      <c r="AI39" s="427"/>
      <c r="AJ39" s="427"/>
      <c r="AK39" s="358"/>
      <c r="AL39" s="358"/>
      <c r="AM39" s="358"/>
      <c r="AN39" s="358"/>
      <c r="AO39" s="358"/>
      <c r="AP39" s="427">
        <v>55001</v>
      </c>
      <c r="AQ39" s="427"/>
      <c r="AR39" s="427"/>
      <c r="AS39" s="427"/>
      <c r="AT39" s="358"/>
      <c r="AU39" s="358"/>
      <c r="AV39" s="358"/>
    </row>
    <row r="40" spans="1:51" s="210" customFormat="1" ht="7.5" customHeight="1" x14ac:dyDescent="0.45">
      <c r="A40" s="22"/>
      <c r="B40" s="22"/>
      <c r="C40" s="22"/>
      <c r="D40" s="22"/>
      <c r="E40" s="22"/>
      <c r="F40" s="22"/>
      <c r="G40" s="22"/>
      <c r="H40" s="22"/>
      <c r="I40" s="22"/>
      <c r="J40" s="369"/>
      <c r="K40" s="370"/>
      <c r="L40" s="370"/>
      <c r="M40" s="371"/>
      <c r="N40" s="370"/>
      <c r="O40" s="372"/>
      <c r="P40" s="371"/>
      <c r="Q40" s="372"/>
      <c r="R40" s="371"/>
      <c r="S40" s="372"/>
      <c r="T40" s="371"/>
      <c r="U40" s="372"/>
      <c r="V40" s="371"/>
      <c r="W40" s="370"/>
      <c r="X40" s="370"/>
      <c r="Y40" s="370"/>
      <c r="Z40" s="370"/>
      <c r="AA40" s="370"/>
      <c r="AB40" s="370"/>
      <c r="AC40" s="370"/>
      <c r="AD40" s="370"/>
      <c r="AE40" s="370"/>
      <c r="AF40" s="370"/>
      <c r="AG40" s="370"/>
      <c r="AH40" s="370"/>
      <c r="AI40" s="370"/>
      <c r="AJ40" s="370"/>
      <c r="AK40" s="370"/>
      <c r="AL40" s="370"/>
      <c r="AM40" s="370"/>
      <c r="AN40" s="370"/>
      <c r="AO40" s="370"/>
      <c r="AP40" s="370"/>
      <c r="AQ40" s="370"/>
      <c r="AR40" s="370"/>
      <c r="AS40" s="370"/>
      <c r="AT40" s="370"/>
      <c r="AU40" s="370"/>
      <c r="AV40" s="370"/>
    </row>
    <row r="41" spans="1:51" s="4" customFormat="1" ht="10.5" customHeight="1" x14ac:dyDescent="0.45">
      <c r="A41" s="350" t="s">
        <v>59</v>
      </c>
    </row>
    <row r="43" spans="1:51" ht="18.75" customHeight="1" x14ac:dyDescent="0.45">
      <c r="A43" s="428" t="s">
        <v>60</v>
      </c>
      <c r="B43" s="428"/>
      <c r="C43" s="428"/>
      <c r="D43" s="428"/>
      <c r="E43" s="428"/>
      <c r="F43" s="428"/>
      <c r="G43" s="428"/>
      <c r="H43" s="428"/>
      <c r="I43" s="428"/>
      <c r="J43" s="428"/>
      <c r="K43" s="428"/>
      <c r="L43" s="428"/>
      <c r="M43" s="428"/>
      <c r="N43" s="428"/>
      <c r="O43" s="428"/>
      <c r="P43" s="428"/>
      <c r="Q43" s="428"/>
      <c r="R43" s="428"/>
      <c r="S43" s="428"/>
      <c r="T43" s="428"/>
      <c r="U43" s="428"/>
      <c r="V43" s="428"/>
      <c r="W43" s="428"/>
      <c r="X43" s="428"/>
      <c r="Y43" s="428"/>
      <c r="Z43" s="428"/>
      <c r="AA43" s="428"/>
      <c r="AB43" s="428"/>
      <c r="AC43" s="428"/>
      <c r="AD43" s="428"/>
      <c r="AE43" s="428"/>
      <c r="AF43" s="428"/>
      <c r="AG43" s="428"/>
      <c r="AH43" s="428"/>
      <c r="AI43" s="428"/>
      <c r="AJ43" s="428"/>
      <c r="AK43" s="428"/>
      <c r="AL43" s="428"/>
      <c r="AM43" s="428"/>
      <c r="AN43" s="428"/>
      <c r="AO43" s="428"/>
      <c r="AP43" s="428"/>
      <c r="AQ43" s="428"/>
      <c r="AR43" s="428"/>
      <c r="AS43" s="428"/>
      <c r="AT43" s="428"/>
      <c r="AU43" s="428"/>
      <c r="AV43" s="428"/>
      <c r="AW43" s="193"/>
      <c r="AX43" s="193"/>
      <c r="AY43" s="193"/>
    </row>
    <row r="44" spans="1:51" ht="14.25" customHeight="1" x14ac:dyDescent="0.45"/>
    <row r="45" spans="1:51" s="350" customFormat="1" ht="10.5" customHeight="1" x14ac:dyDescent="0.45">
      <c r="A45" s="356" t="s">
        <v>48</v>
      </c>
      <c r="B45" s="356"/>
      <c r="C45" s="356"/>
      <c r="D45" s="356"/>
      <c r="E45" s="356"/>
      <c r="F45" s="356"/>
      <c r="G45" s="356"/>
      <c r="H45" s="356"/>
      <c r="I45" s="356"/>
      <c r="J45" s="356"/>
      <c r="K45" s="356"/>
      <c r="L45" s="356"/>
      <c r="M45" s="356"/>
      <c r="N45" s="356"/>
      <c r="O45" s="356"/>
      <c r="P45" s="356"/>
      <c r="Q45" s="356"/>
      <c r="R45" s="356"/>
      <c r="S45" s="356"/>
      <c r="T45" s="356"/>
      <c r="U45" s="356"/>
      <c r="V45" s="356"/>
      <c r="W45" s="356"/>
      <c r="X45" s="356"/>
      <c r="Y45" s="356"/>
      <c r="Z45" s="356"/>
      <c r="AA45" s="356"/>
      <c r="AB45" s="356"/>
      <c r="AC45" s="356"/>
      <c r="AD45" s="356"/>
      <c r="AE45" s="356"/>
      <c r="AF45" s="356"/>
      <c r="AG45" s="356"/>
      <c r="AH45" s="356"/>
      <c r="AI45" s="356"/>
      <c r="AJ45" s="356"/>
      <c r="AK45" s="356"/>
      <c r="AL45" s="356"/>
      <c r="AM45" s="356"/>
      <c r="AN45" s="356"/>
      <c r="AO45" s="356"/>
      <c r="AP45" s="356"/>
      <c r="AQ45" s="356"/>
      <c r="AR45" s="356"/>
      <c r="AS45" s="349" t="s">
        <v>665</v>
      </c>
      <c r="AT45" s="351"/>
      <c r="AV45" s="351"/>
    </row>
    <row r="46" spans="1:51" ht="15" customHeight="1" x14ac:dyDescent="0.45">
      <c r="A46" s="435" t="s">
        <v>64</v>
      </c>
      <c r="B46" s="435"/>
      <c r="C46" s="435"/>
      <c r="D46" s="435"/>
      <c r="E46" s="435"/>
      <c r="F46" s="435"/>
      <c r="G46" s="435"/>
      <c r="H46" s="435"/>
      <c r="I46" s="438" t="s">
        <v>65</v>
      </c>
      <c r="J46" s="439"/>
      <c r="K46" s="439"/>
      <c r="L46" s="439"/>
      <c r="M46" s="439"/>
      <c r="N46" s="439"/>
      <c r="O46" s="439"/>
      <c r="P46" s="439"/>
      <c r="Q46" s="439"/>
      <c r="R46" s="439"/>
      <c r="S46" s="439"/>
      <c r="T46" s="439"/>
      <c r="U46" s="434" t="s">
        <v>66</v>
      </c>
      <c r="V46" s="435"/>
      <c r="W46" s="435"/>
      <c r="X46" s="435"/>
      <c r="Y46" s="435"/>
      <c r="Z46" s="435"/>
      <c r="AA46" s="435"/>
      <c r="AB46" s="435"/>
      <c r="AC46" s="435"/>
      <c r="AD46" s="435"/>
      <c r="AE46" s="435"/>
      <c r="AF46" s="435"/>
      <c r="AG46" s="438" t="s">
        <v>67</v>
      </c>
      <c r="AH46" s="439"/>
      <c r="AI46" s="439"/>
      <c r="AJ46" s="439"/>
      <c r="AK46" s="439"/>
      <c r="AL46" s="439"/>
      <c r="AM46" s="439"/>
      <c r="AN46" s="439"/>
      <c r="AO46" s="439"/>
      <c r="AP46" s="439"/>
      <c r="AQ46" s="439"/>
      <c r="AR46" s="439"/>
      <c r="AS46" s="30"/>
      <c r="AT46" s="191"/>
      <c r="AU46" s="191"/>
      <c r="AV46" s="191"/>
    </row>
    <row r="47" spans="1:51" ht="15" customHeight="1" x14ac:dyDescent="0.45">
      <c r="A47" s="441"/>
      <c r="B47" s="441"/>
      <c r="C47" s="441"/>
      <c r="D47" s="441"/>
      <c r="E47" s="441"/>
      <c r="F47" s="441"/>
      <c r="G47" s="441"/>
      <c r="H47" s="441"/>
      <c r="I47" s="442" t="s">
        <v>638</v>
      </c>
      <c r="J47" s="443"/>
      <c r="K47" s="443"/>
      <c r="L47" s="443"/>
      <c r="M47" s="443"/>
      <c r="N47" s="443"/>
      <c r="O47" s="449" t="s">
        <v>68</v>
      </c>
      <c r="P47" s="450"/>
      <c r="Q47" s="450"/>
      <c r="R47" s="450"/>
      <c r="S47" s="450"/>
      <c r="T47" s="451"/>
      <c r="U47" s="442" t="s">
        <v>638</v>
      </c>
      <c r="V47" s="443"/>
      <c r="W47" s="443"/>
      <c r="X47" s="443"/>
      <c r="Y47" s="443"/>
      <c r="Z47" s="444"/>
      <c r="AA47" s="449" t="s">
        <v>68</v>
      </c>
      <c r="AB47" s="450"/>
      <c r="AC47" s="450"/>
      <c r="AD47" s="450"/>
      <c r="AE47" s="450"/>
      <c r="AF47" s="451"/>
      <c r="AG47" s="440" t="s">
        <v>638</v>
      </c>
      <c r="AH47" s="441"/>
      <c r="AI47" s="441"/>
      <c r="AJ47" s="441"/>
      <c r="AK47" s="441"/>
      <c r="AL47" s="452"/>
      <c r="AM47" s="453" t="s">
        <v>68</v>
      </c>
      <c r="AN47" s="453"/>
      <c r="AO47" s="453"/>
      <c r="AP47" s="453"/>
      <c r="AQ47" s="453"/>
      <c r="AR47" s="453"/>
      <c r="AS47" s="31"/>
    </row>
    <row r="48" spans="1:51" ht="15" customHeight="1" x14ac:dyDescent="0.45">
      <c r="A48" s="252"/>
      <c r="B48" s="432" t="s">
        <v>61</v>
      </c>
      <c r="C48" s="432"/>
      <c r="D48" s="432"/>
      <c r="E48" s="446">
        <v>12</v>
      </c>
      <c r="F48" s="446"/>
      <c r="G48" s="446" t="s">
        <v>62</v>
      </c>
      <c r="H48" s="446"/>
      <c r="I48" s="454">
        <v>101516</v>
      </c>
      <c r="J48" s="455"/>
      <c r="K48" s="455"/>
      <c r="L48" s="455"/>
      <c r="M48" s="455"/>
      <c r="N48" s="455"/>
      <c r="O48" s="455">
        <v>96049</v>
      </c>
      <c r="P48" s="455"/>
      <c r="Q48" s="455"/>
      <c r="R48" s="455"/>
      <c r="S48" s="455"/>
      <c r="T48" s="455"/>
      <c r="U48" s="456">
        <v>22.11</v>
      </c>
      <c r="V48" s="456"/>
      <c r="W48" s="456"/>
      <c r="X48" s="456"/>
      <c r="Y48" s="456"/>
      <c r="Z48" s="456"/>
      <c r="AA48" s="456">
        <v>10.58</v>
      </c>
      <c r="AB48" s="456"/>
      <c r="AC48" s="456"/>
      <c r="AD48" s="456"/>
      <c r="AE48" s="456"/>
      <c r="AF48" s="456"/>
      <c r="AG48" s="455">
        <v>4591</v>
      </c>
      <c r="AH48" s="455"/>
      <c r="AI48" s="455"/>
      <c r="AJ48" s="455"/>
      <c r="AK48" s="455"/>
      <c r="AL48" s="455"/>
      <c r="AM48" s="455">
        <v>9078</v>
      </c>
      <c r="AN48" s="455"/>
      <c r="AO48" s="455"/>
      <c r="AP48" s="455"/>
      <c r="AQ48" s="455"/>
      <c r="AR48" s="455"/>
    </row>
    <row r="49" spans="1:48" ht="15" customHeight="1" x14ac:dyDescent="0.45">
      <c r="A49" s="252"/>
      <c r="B49" s="252"/>
      <c r="C49" s="252"/>
      <c r="D49" s="252"/>
      <c r="E49" s="446">
        <v>17</v>
      </c>
      <c r="F49" s="446"/>
      <c r="G49" s="252"/>
      <c r="H49" s="252"/>
      <c r="I49" s="448">
        <v>101616</v>
      </c>
      <c r="J49" s="427"/>
      <c r="K49" s="427"/>
      <c r="L49" s="427"/>
      <c r="M49" s="427"/>
      <c r="N49" s="427"/>
      <c r="O49" s="426">
        <v>96061</v>
      </c>
      <c r="P49" s="426"/>
      <c r="Q49" s="426"/>
      <c r="R49" s="426"/>
      <c r="S49" s="426"/>
      <c r="T49" s="426"/>
      <c r="U49" s="457">
        <v>22.11</v>
      </c>
      <c r="V49" s="457"/>
      <c r="W49" s="457"/>
      <c r="X49" s="457"/>
      <c r="Y49" s="457"/>
      <c r="Z49" s="457"/>
      <c r="AA49" s="457">
        <v>10.57</v>
      </c>
      <c r="AB49" s="457"/>
      <c r="AC49" s="457"/>
      <c r="AD49" s="457"/>
      <c r="AE49" s="457"/>
      <c r="AF49" s="457"/>
      <c r="AG49" s="426">
        <v>4596</v>
      </c>
      <c r="AH49" s="426"/>
      <c r="AI49" s="426"/>
      <c r="AJ49" s="426"/>
      <c r="AK49" s="426"/>
      <c r="AL49" s="426"/>
      <c r="AM49" s="426">
        <v>9123</v>
      </c>
      <c r="AN49" s="426"/>
      <c r="AO49" s="426"/>
      <c r="AP49" s="426"/>
      <c r="AQ49" s="426"/>
      <c r="AR49" s="426"/>
    </row>
    <row r="50" spans="1:48" ht="15" customHeight="1" x14ac:dyDescent="0.45">
      <c r="A50" s="253"/>
      <c r="B50" s="253"/>
      <c r="C50" s="253"/>
      <c r="D50" s="253"/>
      <c r="E50" s="447">
        <v>22</v>
      </c>
      <c r="F50" s="447"/>
      <c r="G50" s="253"/>
      <c r="H50" s="253"/>
      <c r="I50" s="448">
        <v>104229</v>
      </c>
      <c r="J50" s="427"/>
      <c r="K50" s="427"/>
      <c r="L50" s="427"/>
      <c r="M50" s="427"/>
      <c r="N50" s="427"/>
      <c r="O50" s="426">
        <v>98927</v>
      </c>
      <c r="P50" s="426"/>
      <c r="Q50" s="426"/>
      <c r="R50" s="426"/>
      <c r="S50" s="426"/>
      <c r="T50" s="426"/>
      <c r="U50" s="457">
        <v>22.09</v>
      </c>
      <c r="V50" s="457"/>
      <c r="W50" s="457"/>
      <c r="X50" s="457"/>
      <c r="Y50" s="457"/>
      <c r="Z50" s="457"/>
      <c r="AA50" s="457">
        <v>10.53</v>
      </c>
      <c r="AB50" s="457"/>
      <c r="AC50" s="457"/>
      <c r="AD50" s="457"/>
      <c r="AE50" s="457"/>
      <c r="AF50" s="457"/>
      <c r="AG50" s="426">
        <v>4718</v>
      </c>
      <c r="AH50" s="426"/>
      <c r="AI50" s="426"/>
      <c r="AJ50" s="426"/>
      <c r="AK50" s="426"/>
      <c r="AL50" s="426"/>
      <c r="AM50" s="426">
        <v>9395</v>
      </c>
      <c r="AN50" s="426"/>
      <c r="AO50" s="426"/>
      <c r="AP50" s="426"/>
      <c r="AQ50" s="426"/>
      <c r="AR50" s="426"/>
      <c r="AS50" s="191"/>
      <c r="AT50" s="191"/>
      <c r="AU50" s="191"/>
      <c r="AV50" s="191"/>
    </row>
    <row r="51" spans="1:48" ht="15" customHeight="1" x14ac:dyDescent="0.45">
      <c r="A51" s="253"/>
      <c r="B51" s="253"/>
      <c r="C51" s="253"/>
      <c r="D51" s="253"/>
      <c r="E51" s="447">
        <v>27</v>
      </c>
      <c r="F51" s="447"/>
      <c r="G51" s="253"/>
      <c r="H51" s="253"/>
      <c r="I51" s="448">
        <v>103069</v>
      </c>
      <c r="J51" s="427"/>
      <c r="K51" s="427"/>
      <c r="L51" s="427"/>
      <c r="M51" s="427"/>
      <c r="N51" s="427"/>
      <c r="O51" s="426">
        <v>93349</v>
      </c>
      <c r="P51" s="426"/>
      <c r="Q51" s="426"/>
      <c r="R51" s="426"/>
      <c r="S51" s="426"/>
      <c r="T51" s="426"/>
      <c r="U51" s="457">
        <v>22.14</v>
      </c>
      <c r="V51" s="457"/>
      <c r="W51" s="457"/>
      <c r="X51" s="457"/>
      <c r="Y51" s="457"/>
      <c r="Z51" s="457"/>
      <c r="AA51" s="457">
        <v>9.7799999999999994</v>
      </c>
      <c r="AB51" s="457"/>
      <c r="AC51" s="457"/>
      <c r="AD51" s="457"/>
      <c r="AE51" s="457"/>
      <c r="AF51" s="457"/>
      <c r="AG51" s="426">
        <v>4655</v>
      </c>
      <c r="AH51" s="426"/>
      <c r="AI51" s="426"/>
      <c r="AJ51" s="426"/>
      <c r="AK51" s="426"/>
      <c r="AL51" s="426"/>
      <c r="AM51" s="426">
        <v>9545</v>
      </c>
      <c r="AN51" s="426"/>
      <c r="AO51" s="426"/>
      <c r="AP51" s="426"/>
      <c r="AQ51" s="426"/>
      <c r="AR51" s="426"/>
      <c r="AS51" s="191"/>
      <c r="AT51" s="191"/>
      <c r="AU51" s="191"/>
      <c r="AV51" s="191"/>
    </row>
    <row r="52" spans="1:48" s="311" customFormat="1" ht="15" customHeight="1" x14ac:dyDescent="0.45">
      <c r="A52" s="253"/>
      <c r="B52" s="429" t="s">
        <v>63</v>
      </c>
      <c r="C52" s="429"/>
      <c r="D52" s="429"/>
      <c r="E52" s="447">
        <v>2</v>
      </c>
      <c r="F52" s="447"/>
      <c r="G52" s="253"/>
      <c r="H52" s="253"/>
      <c r="I52" s="448">
        <v>104993</v>
      </c>
      <c r="J52" s="427"/>
      <c r="K52" s="427"/>
      <c r="L52" s="427"/>
      <c r="M52" s="427"/>
      <c r="N52" s="427"/>
      <c r="O52" s="427">
        <v>96121</v>
      </c>
      <c r="P52" s="427"/>
      <c r="Q52" s="427"/>
      <c r="R52" s="427"/>
      <c r="S52" s="427"/>
      <c r="T52" s="427"/>
      <c r="U52" s="458">
        <v>22.14</v>
      </c>
      <c r="V52" s="458"/>
      <c r="W52" s="458"/>
      <c r="X52" s="458"/>
      <c r="Y52" s="458"/>
      <c r="Z52" s="458"/>
      <c r="AA52" s="458">
        <v>9.92</v>
      </c>
      <c r="AB52" s="458"/>
      <c r="AC52" s="458"/>
      <c r="AD52" s="458"/>
      <c r="AE52" s="458"/>
      <c r="AF52" s="458"/>
      <c r="AG52" s="427">
        <v>4742</v>
      </c>
      <c r="AH52" s="427"/>
      <c r="AI52" s="427"/>
      <c r="AJ52" s="427"/>
      <c r="AK52" s="427"/>
      <c r="AL52" s="427"/>
      <c r="AM52" s="427">
        <v>9690</v>
      </c>
      <c r="AN52" s="427"/>
      <c r="AO52" s="427"/>
      <c r="AP52" s="427"/>
      <c r="AQ52" s="427"/>
      <c r="AR52" s="427"/>
      <c r="AS52" s="312"/>
      <c r="AT52" s="312"/>
      <c r="AU52" s="312"/>
      <c r="AV52" s="312"/>
    </row>
    <row r="53" spans="1:48" s="210" customFormat="1" ht="7.5" customHeight="1" x14ac:dyDescent="0.45">
      <c r="A53" s="22"/>
      <c r="B53" s="22"/>
      <c r="C53" s="22"/>
      <c r="D53" s="22"/>
      <c r="E53" s="22"/>
      <c r="F53" s="22"/>
      <c r="G53" s="22"/>
      <c r="H53" s="22"/>
      <c r="I53" s="295"/>
      <c r="J53" s="22"/>
      <c r="K53" s="22"/>
      <c r="L53" s="22"/>
      <c r="M53" s="24"/>
      <c r="N53" s="22"/>
      <c r="O53" s="25"/>
      <c r="P53" s="24"/>
      <c r="Q53" s="25"/>
      <c r="R53" s="24"/>
      <c r="S53" s="25"/>
      <c r="T53" s="24"/>
      <c r="U53" s="25"/>
      <c r="V53" s="2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08"/>
      <c r="AU53" s="208"/>
      <c r="AV53" s="208"/>
    </row>
    <row r="54" spans="1:48" s="4" customFormat="1" ht="10.5" customHeight="1" x14ac:dyDescent="0.45">
      <c r="A54" s="350" t="s">
        <v>295</v>
      </c>
    </row>
  </sheetData>
  <mergeCells count="231">
    <mergeCell ref="AM48:AR48"/>
    <mergeCell ref="AM49:AR49"/>
    <mergeCell ref="AM50:AR50"/>
    <mergeCell ref="AM51:AR51"/>
    <mergeCell ref="AM52:AR52"/>
    <mergeCell ref="AA48:AF48"/>
    <mergeCell ref="AA49:AF49"/>
    <mergeCell ref="AA50:AF50"/>
    <mergeCell ref="AA51:AF51"/>
    <mergeCell ref="AA52:AF52"/>
    <mergeCell ref="AG48:AL48"/>
    <mergeCell ref="AG49:AL49"/>
    <mergeCell ref="AG50:AL50"/>
    <mergeCell ref="AG51:AL51"/>
    <mergeCell ref="AG52:AL52"/>
    <mergeCell ref="I50:N50"/>
    <mergeCell ref="I51:N51"/>
    <mergeCell ref="I52:N52"/>
    <mergeCell ref="I46:T46"/>
    <mergeCell ref="U46:AF46"/>
    <mergeCell ref="AG46:AR46"/>
    <mergeCell ref="I47:N47"/>
    <mergeCell ref="O47:T47"/>
    <mergeCell ref="U47:Z47"/>
    <mergeCell ref="AA47:AF47"/>
    <mergeCell ref="AG47:AL47"/>
    <mergeCell ref="AM47:AR47"/>
    <mergeCell ref="I48:N48"/>
    <mergeCell ref="I49:N49"/>
    <mergeCell ref="O48:T48"/>
    <mergeCell ref="O49:T49"/>
    <mergeCell ref="O50:T50"/>
    <mergeCell ref="O51:T51"/>
    <mergeCell ref="O52:T52"/>
    <mergeCell ref="U48:Z48"/>
    <mergeCell ref="U49:Z49"/>
    <mergeCell ref="U50:Z50"/>
    <mergeCell ref="U51:Z51"/>
    <mergeCell ref="U52:Z52"/>
    <mergeCell ref="A46:H47"/>
    <mergeCell ref="B48:D48"/>
    <mergeCell ref="E48:F48"/>
    <mergeCell ref="G48:H48"/>
    <mergeCell ref="E49:F49"/>
    <mergeCell ref="E50:F50"/>
    <mergeCell ref="E51:F51"/>
    <mergeCell ref="E52:F52"/>
    <mergeCell ref="B52:D52"/>
    <mergeCell ref="D8:I8"/>
    <mergeCell ref="J4:U5"/>
    <mergeCell ref="V4:AV4"/>
    <mergeCell ref="V5:AD5"/>
    <mergeCell ref="AE5:AM5"/>
    <mergeCell ref="AN5:AV5"/>
    <mergeCell ref="M7:Q7"/>
    <mergeCell ref="M8:Q8"/>
    <mergeCell ref="A1:AV1"/>
    <mergeCell ref="A4:I5"/>
    <mergeCell ref="B7:D7"/>
    <mergeCell ref="E7:F7"/>
    <mergeCell ref="G7:H7"/>
    <mergeCell ref="X7:AA7"/>
    <mergeCell ref="AG7:AJ7"/>
    <mergeCell ref="AP7:AS7"/>
    <mergeCell ref="X8:AA8"/>
    <mergeCell ref="AG8:AJ8"/>
    <mergeCell ref="AP8:AS8"/>
    <mergeCell ref="D13:I13"/>
    <mergeCell ref="D14:I14"/>
    <mergeCell ref="D15:I15"/>
    <mergeCell ref="D16:I16"/>
    <mergeCell ref="B17:D17"/>
    <mergeCell ref="E17:F17"/>
    <mergeCell ref="G17:H17"/>
    <mergeCell ref="D9:I9"/>
    <mergeCell ref="D10:I10"/>
    <mergeCell ref="D11:I11"/>
    <mergeCell ref="B12:D12"/>
    <mergeCell ref="E12:F12"/>
    <mergeCell ref="G12:H12"/>
    <mergeCell ref="E23:F23"/>
    <mergeCell ref="E24:F24"/>
    <mergeCell ref="E25:F25"/>
    <mergeCell ref="E26:F26"/>
    <mergeCell ref="E27:F27"/>
    <mergeCell ref="E28:F28"/>
    <mergeCell ref="D18:I18"/>
    <mergeCell ref="D19:I19"/>
    <mergeCell ref="D20:I20"/>
    <mergeCell ref="D21:I21"/>
    <mergeCell ref="B22:D22"/>
    <mergeCell ref="E22:F22"/>
    <mergeCell ref="G22:H22"/>
    <mergeCell ref="B39:D39"/>
    <mergeCell ref="E34:F34"/>
    <mergeCell ref="E35:F35"/>
    <mergeCell ref="E36:F36"/>
    <mergeCell ref="E37:F37"/>
    <mergeCell ref="E38:F38"/>
    <mergeCell ref="E39:F39"/>
    <mergeCell ref="E29:F29"/>
    <mergeCell ref="E30:F30"/>
    <mergeCell ref="E31:F31"/>
    <mergeCell ref="E32:F32"/>
    <mergeCell ref="B33:D33"/>
    <mergeCell ref="E33:F33"/>
    <mergeCell ref="M31:Q31"/>
    <mergeCell ref="M15:Q15"/>
    <mergeCell ref="M16:Q16"/>
    <mergeCell ref="M17:Q17"/>
    <mergeCell ref="M18:Q18"/>
    <mergeCell ref="M19:Q19"/>
    <mergeCell ref="M20:Q20"/>
    <mergeCell ref="M37:Q37"/>
    <mergeCell ref="M32:Q32"/>
    <mergeCell ref="M33:Q33"/>
    <mergeCell ref="M22:Q22"/>
    <mergeCell ref="M23:Q23"/>
    <mergeCell ref="M24:Q24"/>
    <mergeCell ref="M25:Q25"/>
    <mergeCell ref="M21:Q21"/>
    <mergeCell ref="M27:Q27"/>
    <mergeCell ref="M28:Q28"/>
    <mergeCell ref="M29:Q29"/>
    <mergeCell ref="M36:Q36"/>
    <mergeCell ref="X19:AA19"/>
    <mergeCell ref="X20:AA20"/>
    <mergeCell ref="X21:AA21"/>
    <mergeCell ref="X22:AA22"/>
    <mergeCell ref="X23:AA23"/>
    <mergeCell ref="M30:Q30"/>
    <mergeCell ref="X10:AA10"/>
    <mergeCell ref="X11:AA11"/>
    <mergeCell ref="X12:AA12"/>
    <mergeCell ref="M26:Q26"/>
    <mergeCell ref="M10:Q10"/>
    <mergeCell ref="M11:Q11"/>
    <mergeCell ref="M12:Q12"/>
    <mergeCell ref="M13:Q13"/>
    <mergeCell ref="M14:Q14"/>
    <mergeCell ref="X16:AA16"/>
    <mergeCell ref="X17:AA17"/>
    <mergeCell ref="X18:AA18"/>
    <mergeCell ref="X13:AA13"/>
    <mergeCell ref="X14:AA14"/>
    <mergeCell ref="X15:AA15"/>
    <mergeCell ref="X24:AA24"/>
    <mergeCell ref="AG21:AJ21"/>
    <mergeCell ref="AG22:AJ22"/>
    <mergeCell ref="AG23:AJ23"/>
    <mergeCell ref="AG16:AJ16"/>
    <mergeCell ref="AG17:AJ17"/>
    <mergeCell ref="AG18:AJ18"/>
    <mergeCell ref="AG19:AJ19"/>
    <mergeCell ref="AG20:AJ20"/>
    <mergeCell ref="AG28:AJ28"/>
    <mergeCell ref="AG24:AJ24"/>
    <mergeCell ref="AG25:AJ25"/>
    <mergeCell ref="AG26:AJ26"/>
    <mergeCell ref="X31:AA31"/>
    <mergeCell ref="X32:AA32"/>
    <mergeCell ref="X25:AA25"/>
    <mergeCell ref="X26:AA26"/>
    <mergeCell ref="X27:AA27"/>
    <mergeCell ref="X28:AA28"/>
    <mergeCell ref="X29:AA29"/>
    <mergeCell ref="X30:AA30"/>
    <mergeCell ref="AG27:AJ27"/>
    <mergeCell ref="AG30:AJ30"/>
    <mergeCell ref="AG31:AJ31"/>
    <mergeCell ref="AG32:AJ32"/>
    <mergeCell ref="AG29:AJ29"/>
    <mergeCell ref="AG10:AJ10"/>
    <mergeCell ref="AG11:AJ11"/>
    <mergeCell ref="AP9:AS9"/>
    <mergeCell ref="AP10:AS10"/>
    <mergeCell ref="AP11:AS11"/>
    <mergeCell ref="AP12:AS12"/>
    <mergeCell ref="AP13:AS13"/>
    <mergeCell ref="AP14:AS14"/>
    <mergeCell ref="AG12:AJ12"/>
    <mergeCell ref="AG13:AJ13"/>
    <mergeCell ref="AG14:AJ14"/>
    <mergeCell ref="AP39:AS39"/>
    <mergeCell ref="X35:AA35"/>
    <mergeCell ref="X36:AA36"/>
    <mergeCell ref="W39:AA39"/>
    <mergeCell ref="AP15:AS15"/>
    <mergeCell ref="AP16:AS16"/>
    <mergeCell ref="A43:AV43"/>
    <mergeCell ref="AP29:AS29"/>
    <mergeCell ref="AP30:AS30"/>
    <mergeCell ref="AP31:AS31"/>
    <mergeCell ref="AP32:AS32"/>
    <mergeCell ref="AP33:AS33"/>
    <mergeCell ref="AP34:AS34"/>
    <mergeCell ref="AG39:AJ39"/>
    <mergeCell ref="AG33:AJ33"/>
    <mergeCell ref="AG34:AJ34"/>
    <mergeCell ref="AG35:AJ35"/>
    <mergeCell ref="AG36:AJ36"/>
    <mergeCell ref="AG37:AJ37"/>
    <mergeCell ref="AG38:AJ38"/>
    <mergeCell ref="M38:Q38"/>
    <mergeCell ref="M39:Q39"/>
    <mergeCell ref="M34:Q34"/>
    <mergeCell ref="M35:Q35"/>
    <mergeCell ref="X9:AA9"/>
    <mergeCell ref="M9:Q9"/>
    <mergeCell ref="X37:AA37"/>
    <mergeCell ref="AP35:AS35"/>
    <mergeCell ref="X38:AA38"/>
    <mergeCell ref="X33:AA33"/>
    <mergeCell ref="X34:AA34"/>
    <mergeCell ref="AP36:AS36"/>
    <mergeCell ref="AP37:AS37"/>
    <mergeCell ref="AP38:AS38"/>
    <mergeCell ref="AG15:AJ15"/>
    <mergeCell ref="AP27:AS27"/>
    <mergeCell ref="AP28:AS28"/>
    <mergeCell ref="AP17:AS17"/>
    <mergeCell ref="AP18:AS18"/>
    <mergeCell ref="AP19:AS19"/>
    <mergeCell ref="AP20:AS20"/>
    <mergeCell ref="AP21:AS21"/>
    <mergeCell ref="AP22:AS22"/>
    <mergeCell ref="AP24:AS24"/>
    <mergeCell ref="AP25:AS25"/>
    <mergeCell ref="AP26:AS26"/>
    <mergeCell ref="AP23:AS23"/>
    <mergeCell ref="AG9:AJ9"/>
  </mergeCells>
  <phoneticPr fontId="1"/>
  <printOptions horizontalCentered="1"/>
  <pageMargins left="0.70866141732283472" right="0.70866141732283472" top="0.74803149606299213" bottom="0.55118110236220474" header="0.31496062992125984" footer="0.31496062992125984"/>
  <pageSetup paperSize="9" scale="95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8292F-49A3-41C2-AF5B-64FA5620C973}">
  <dimension ref="A1:I54"/>
  <sheetViews>
    <sheetView view="pageBreakPreview" zoomScaleNormal="100" zoomScaleSheetLayoutView="100" workbookViewId="0">
      <selection activeCell="G7" sqref="G7"/>
    </sheetView>
  </sheetViews>
  <sheetFormatPr defaultRowHeight="18.75" customHeight="1" x14ac:dyDescent="0.45"/>
  <cols>
    <col min="1" max="1" width="1.59765625" style="210" customWidth="1"/>
    <col min="2" max="2" width="9.59765625" style="38" customWidth="1"/>
    <col min="3" max="3" width="1.59765625" style="210" customWidth="1"/>
    <col min="4" max="9" width="11" style="210" customWidth="1"/>
    <col min="10" max="10" width="9" style="210" customWidth="1"/>
    <col min="11" max="244" width="9" style="210"/>
    <col min="245" max="245" width="2.09765625" style="210" customWidth="1"/>
    <col min="246" max="246" width="9.59765625" style="210" customWidth="1"/>
    <col min="247" max="248" width="2.09765625" style="210" customWidth="1"/>
    <col min="249" max="249" width="7.59765625" style="210" customWidth="1"/>
    <col min="250" max="251" width="2.09765625" style="210" customWidth="1"/>
    <col min="252" max="252" width="7.59765625" style="210" customWidth="1"/>
    <col min="253" max="254" width="2.09765625" style="210" customWidth="1"/>
    <col min="255" max="255" width="7.59765625" style="210" customWidth="1"/>
    <col min="256" max="257" width="2.09765625" style="210" customWidth="1"/>
    <col min="258" max="258" width="7.59765625" style="210" customWidth="1"/>
    <col min="259" max="260" width="2.09765625" style="210" customWidth="1"/>
    <col min="261" max="261" width="7.59765625" style="210" customWidth="1"/>
    <col min="262" max="263" width="2.09765625" style="210" customWidth="1"/>
    <col min="264" max="264" width="7.59765625" style="210" customWidth="1"/>
    <col min="265" max="265" width="2.09765625" style="210" customWidth="1"/>
    <col min="266" max="500" width="9" style="210"/>
    <col min="501" max="501" width="2.09765625" style="210" customWidth="1"/>
    <col min="502" max="502" width="9.59765625" style="210" customWidth="1"/>
    <col min="503" max="504" width="2.09765625" style="210" customWidth="1"/>
    <col min="505" max="505" width="7.59765625" style="210" customWidth="1"/>
    <col min="506" max="507" width="2.09765625" style="210" customWidth="1"/>
    <col min="508" max="508" width="7.59765625" style="210" customWidth="1"/>
    <col min="509" max="510" width="2.09765625" style="210" customWidth="1"/>
    <col min="511" max="511" width="7.59765625" style="210" customWidth="1"/>
    <col min="512" max="513" width="2.09765625" style="210" customWidth="1"/>
    <col min="514" max="514" width="7.59765625" style="210" customWidth="1"/>
    <col min="515" max="516" width="2.09765625" style="210" customWidth="1"/>
    <col min="517" max="517" width="7.59765625" style="210" customWidth="1"/>
    <col min="518" max="519" width="2.09765625" style="210" customWidth="1"/>
    <col min="520" max="520" width="7.59765625" style="210" customWidth="1"/>
    <col min="521" max="521" width="2.09765625" style="210" customWidth="1"/>
    <col min="522" max="756" width="9" style="210"/>
    <col min="757" max="757" width="2.09765625" style="210" customWidth="1"/>
    <col min="758" max="758" width="9.59765625" style="210" customWidth="1"/>
    <col min="759" max="760" width="2.09765625" style="210" customWidth="1"/>
    <col min="761" max="761" width="7.59765625" style="210" customWidth="1"/>
    <col min="762" max="763" width="2.09765625" style="210" customWidth="1"/>
    <col min="764" max="764" width="7.59765625" style="210" customWidth="1"/>
    <col min="765" max="766" width="2.09765625" style="210" customWidth="1"/>
    <col min="767" max="767" width="7.59765625" style="210" customWidth="1"/>
    <col min="768" max="769" width="2.09765625" style="210" customWidth="1"/>
    <col min="770" max="770" width="7.59765625" style="210" customWidth="1"/>
    <col min="771" max="772" width="2.09765625" style="210" customWidth="1"/>
    <col min="773" max="773" width="7.59765625" style="210" customWidth="1"/>
    <col min="774" max="775" width="2.09765625" style="210" customWidth="1"/>
    <col min="776" max="776" width="7.59765625" style="210" customWidth="1"/>
    <col min="777" max="777" width="2.09765625" style="210" customWidth="1"/>
    <col min="778" max="1012" width="9" style="210"/>
    <col min="1013" max="1013" width="2.09765625" style="210" customWidth="1"/>
    <col min="1014" max="1014" width="9.59765625" style="210" customWidth="1"/>
    <col min="1015" max="1016" width="2.09765625" style="210" customWidth="1"/>
    <col min="1017" max="1017" width="7.59765625" style="210" customWidth="1"/>
    <col min="1018" max="1019" width="2.09765625" style="210" customWidth="1"/>
    <col min="1020" max="1020" width="7.59765625" style="210" customWidth="1"/>
    <col min="1021" max="1022" width="2.09765625" style="210" customWidth="1"/>
    <col min="1023" max="1023" width="7.59765625" style="210" customWidth="1"/>
    <col min="1024" max="1025" width="2.09765625" style="210" customWidth="1"/>
    <col min="1026" max="1026" width="7.59765625" style="210" customWidth="1"/>
    <col min="1027" max="1028" width="2.09765625" style="210" customWidth="1"/>
    <col min="1029" max="1029" width="7.59765625" style="210" customWidth="1"/>
    <col min="1030" max="1031" width="2.09765625" style="210" customWidth="1"/>
    <col min="1032" max="1032" width="7.59765625" style="210" customWidth="1"/>
    <col min="1033" max="1033" width="2.09765625" style="210" customWidth="1"/>
    <col min="1034" max="1268" width="9" style="210"/>
    <col min="1269" max="1269" width="2.09765625" style="210" customWidth="1"/>
    <col min="1270" max="1270" width="9.59765625" style="210" customWidth="1"/>
    <col min="1271" max="1272" width="2.09765625" style="210" customWidth="1"/>
    <col min="1273" max="1273" width="7.59765625" style="210" customWidth="1"/>
    <col min="1274" max="1275" width="2.09765625" style="210" customWidth="1"/>
    <col min="1276" max="1276" width="7.59765625" style="210" customWidth="1"/>
    <col min="1277" max="1278" width="2.09765625" style="210" customWidth="1"/>
    <col min="1279" max="1279" width="7.59765625" style="210" customWidth="1"/>
    <col min="1280" max="1281" width="2.09765625" style="210" customWidth="1"/>
    <col min="1282" max="1282" width="7.59765625" style="210" customWidth="1"/>
    <col min="1283" max="1284" width="2.09765625" style="210" customWidth="1"/>
    <col min="1285" max="1285" width="7.59765625" style="210" customWidth="1"/>
    <col min="1286" max="1287" width="2.09765625" style="210" customWidth="1"/>
    <col min="1288" max="1288" width="7.59765625" style="210" customWidth="1"/>
    <col min="1289" max="1289" width="2.09765625" style="210" customWidth="1"/>
    <col min="1290" max="1524" width="9" style="210"/>
    <col min="1525" max="1525" width="2.09765625" style="210" customWidth="1"/>
    <col min="1526" max="1526" width="9.59765625" style="210" customWidth="1"/>
    <col min="1527" max="1528" width="2.09765625" style="210" customWidth="1"/>
    <col min="1529" max="1529" width="7.59765625" style="210" customWidth="1"/>
    <col min="1530" max="1531" width="2.09765625" style="210" customWidth="1"/>
    <col min="1532" max="1532" width="7.59765625" style="210" customWidth="1"/>
    <col min="1533" max="1534" width="2.09765625" style="210" customWidth="1"/>
    <col min="1535" max="1535" width="7.59765625" style="210" customWidth="1"/>
    <col min="1536" max="1537" width="2.09765625" style="210" customWidth="1"/>
    <col min="1538" max="1538" width="7.59765625" style="210" customWidth="1"/>
    <col min="1539" max="1540" width="2.09765625" style="210" customWidth="1"/>
    <col min="1541" max="1541" width="7.59765625" style="210" customWidth="1"/>
    <col min="1542" max="1543" width="2.09765625" style="210" customWidth="1"/>
    <col min="1544" max="1544" width="7.59765625" style="210" customWidth="1"/>
    <col min="1545" max="1545" width="2.09765625" style="210" customWidth="1"/>
    <col min="1546" max="1780" width="9" style="210"/>
    <col min="1781" max="1781" width="2.09765625" style="210" customWidth="1"/>
    <col min="1782" max="1782" width="9.59765625" style="210" customWidth="1"/>
    <col min="1783" max="1784" width="2.09765625" style="210" customWidth="1"/>
    <col min="1785" max="1785" width="7.59765625" style="210" customWidth="1"/>
    <col min="1786" max="1787" width="2.09765625" style="210" customWidth="1"/>
    <col min="1788" max="1788" width="7.59765625" style="210" customWidth="1"/>
    <col min="1789" max="1790" width="2.09765625" style="210" customWidth="1"/>
    <col min="1791" max="1791" width="7.59765625" style="210" customWidth="1"/>
    <col min="1792" max="1793" width="2.09765625" style="210" customWidth="1"/>
    <col min="1794" max="1794" width="7.59765625" style="210" customWidth="1"/>
    <col min="1795" max="1796" width="2.09765625" style="210" customWidth="1"/>
    <col min="1797" max="1797" width="7.59765625" style="210" customWidth="1"/>
    <col min="1798" max="1799" width="2.09765625" style="210" customWidth="1"/>
    <col min="1800" max="1800" width="7.59765625" style="210" customWidth="1"/>
    <col min="1801" max="1801" width="2.09765625" style="210" customWidth="1"/>
    <col min="1802" max="2036" width="9" style="210"/>
    <col min="2037" max="2037" width="2.09765625" style="210" customWidth="1"/>
    <col min="2038" max="2038" width="9.59765625" style="210" customWidth="1"/>
    <col min="2039" max="2040" width="2.09765625" style="210" customWidth="1"/>
    <col min="2041" max="2041" width="7.59765625" style="210" customWidth="1"/>
    <col min="2042" max="2043" width="2.09765625" style="210" customWidth="1"/>
    <col min="2044" max="2044" width="7.59765625" style="210" customWidth="1"/>
    <col min="2045" max="2046" width="2.09765625" style="210" customWidth="1"/>
    <col min="2047" max="2047" width="7.59765625" style="210" customWidth="1"/>
    <col min="2048" max="2049" width="2.09765625" style="210" customWidth="1"/>
    <col min="2050" max="2050" width="7.59765625" style="210" customWidth="1"/>
    <col min="2051" max="2052" width="2.09765625" style="210" customWidth="1"/>
    <col min="2053" max="2053" width="7.59765625" style="210" customWidth="1"/>
    <col min="2054" max="2055" width="2.09765625" style="210" customWidth="1"/>
    <col min="2056" max="2056" width="7.59765625" style="210" customWidth="1"/>
    <col min="2057" max="2057" width="2.09765625" style="210" customWidth="1"/>
    <col min="2058" max="2292" width="9" style="210"/>
    <col min="2293" max="2293" width="2.09765625" style="210" customWidth="1"/>
    <col min="2294" max="2294" width="9.59765625" style="210" customWidth="1"/>
    <col min="2295" max="2296" width="2.09765625" style="210" customWidth="1"/>
    <col min="2297" max="2297" width="7.59765625" style="210" customWidth="1"/>
    <col min="2298" max="2299" width="2.09765625" style="210" customWidth="1"/>
    <col min="2300" max="2300" width="7.59765625" style="210" customWidth="1"/>
    <col min="2301" max="2302" width="2.09765625" style="210" customWidth="1"/>
    <col min="2303" max="2303" width="7.59765625" style="210" customWidth="1"/>
    <col min="2304" max="2305" width="2.09765625" style="210" customWidth="1"/>
    <col min="2306" max="2306" width="7.59765625" style="210" customWidth="1"/>
    <col min="2307" max="2308" width="2.09765625" style="210" customWidth="1"/>
    <col min="2309" max="2309" width="7.59765625" style="210" customWidth="1"/>
    <col min="2310" max="2311" width="2.09765625" style="210" customWidth="1"/>
    <col min="2312" max="2312" width="7.59765625" style="210" customWidth="1"/>
    <col min="2313" max="2313" width="2.09765625" style="210" customWidth="1"/>
    <col min="2314" max="2548" width="9" style="210"/>
    <col min="2549" max="2549" width="2.09765625" style="210" customWidth="1"/>
    <col min="2550" max="2550" width="9.59765625" style="210" customWidth="1"/>
    <col min="2551" max="2552" width="2.09765625" style="210" customWidth="1"/>
    <col min="2553" max="2553" width="7.59765625" style="210" customWidth="1"/>
    <col min="2554" max="2555" width="2.09765625" style="210" customWidth="1"/>
    <col min="2556" max="2556" width="7.59765625" style="210" customWidth="1"/>
    <col min="2557" max="2558" width="2.09765625" style="210" customWidth="1"/>
    <col min="2559" max="2559" width="7.59765625" style="210" customWidth="1"/>
    <col min="2560" max="2561" width="2.09765625" style="210" customWidth="1"/>
    <col min="2562" max="2562" width="7.59765625" style="210" customWidth="1"/>
    <col min="2563" max="2564" width="2.09765625" style="210" customWidth="1"/>
    <col min="2565" max="2565" width="7.59765625" style="210" customWidth="1"/>
    <col min="2566" max="2567" width="2.09765625" style="210" customWidth="1"/>
    <col min="2568" max="2568" width="7.59765625" style="210" customWidth="1"/>
    <col min="2569" max="2569" width="2.09765625" style="210" customWidth="1"/>
    <col min="2570" max="2804" width="9" style="210"/>
    <col min="2805" max="2805" width="2.09765625" style="210" customWidth="1"/>
    <col min="2806" max="2806" width="9.59765625" style="210" customWidth="1"/>
    <col min="2807" max="2808" width="2.09765625" style="210" customWidth="1"/>
    <col min="2809" max="2809" width="7.59765625" style="210" customWidth="1"/>
    <col min="2810" max="2811" width="2.09765625" style="210" customWidth="1"/>
    <col min="2812" max="2812" width="7.59765625" style="210" customWidth="1"/>
    <col min="2813" max="2814" width="2.09765625" style="210" customWidth="1"/>
    <col min="2815" max="2815" width="7.59765625" style="210" customWidth="1"/>
    <col min="2816" max="2817" width="2.09765625" style="210" customWidth="1"/>
    <col min="2818" max="2818" width="7.59765625" style="210" customWidth="1"/>
    <col min="2819" max="2820" width="2.09765625" style="210" customWidth="1"/>
    <col min="2821" max="2821" width="7.59765625" style="210" customWidth="1"/>
    <col min="2822" max="2823" width="2.09765625" style="210" customWidth="1"/>
    <col min="2824" max="2824" width="7.59765625" style="210" customWidth="1"/>
    <col min="2825" max="2825" width="2.09765625" style="210" customWidth="1"/>
    <col min="2826" max="3060" width="9" style="210"/>
    <col min="3061" max="3061" width="2.09765625" style="210" customWidth="1"/>
    <col min="3062" max="3062" width="9.59765625" style="210" customWidth="1"/>
    <col min="3063" max="3064" width="2.09765625" style="210" customWidth="1"/>
    <col min="3065" max="3065" width="7.59765625" style="210" customWidth="1"/>
    <col min="3066" max="3067" width="2.09765625" style="210" customWidth="1"/>
    <col min="3068" max="3068" width="7.59765625" style="210" customWidth="1"/>
    <col min="3069" max="3070" width="2.09765625" style="210" customWidth="1"/>
    <col min="3071" max="3071" width="7.59765625" style="210" customWidth="1"/>
    <col min="3072" max="3073" width="2.09765625" style="210" customWidth="1"/>
    <col min="3074" max="3074" width="7.59765625" style="210" customWidth="1"/>
    <col min="3075" max="3076" width="2.09765625" style="210" customWidth="1"/>
    <col min="3077" max="3077" width="7.59765625" style="210" customWidth="1"/>
    <col min="3078" max="3079" width="2.09765625" style="210" customWidth="1"/>
    <col min="3080" max="3080" width="7.59765625" style="210" customWidth="1"/>
    <col min="3081" max="3081" width="2.09765625" style="210" customWidth="1"/>
    <col min="3082" max="3316" width="9" style="210"/>
    <col min="3317" max="3317" width="2.09765625" style="210" customWidth="1"/>
    <col min="3318" max="3318" width="9.59765625" style="210" customWidth="1"/>
    <col min="3319" max="3320" width="2.09765625" style="210" customWidth="1"/>
    <col min="3321" max="3321" width="7.59765625" style="210" customWidth="1"/>
    <col min="3322" max="3323" width="2.09765625" style="210" customWidth="1"/>
    <col min="3324" max="3324" width="7.59765625" style="210" customWidth="1"/>
    <col min="3325" max="3326" width="2.09765625" style="210" customWidth="1"/>
    <col min="3327" max="3327" width="7.59765625" style="210" customWidth="1"/>
    <col min="3328" max="3329" width="2.09765625" style="210" customWidth="1"/>
    <col min="3330" max="3330" width="7.59765625" style="210" customWidth="1"/>
    <col min="3331" max="3332" width="2.09765625" style="210" customWidth="1"/>
    <col min="3333" max="3333" width="7.59765625" style="210" customWidth="1"/>
    <col min="3334" max="3335" width="2.09765625" style="210" customWidth="1"/>
    <col min="3336" max="3336" width="7.59765625" style="210" customWidth="1"/>
    <col min="3337" max="3337" width="2.09765625" style="210" customWidth="1"/>
    <col min="3338" max="3572" width="9" style="210"/>
    <col min="3573" max="3573" width="2.09765625" style="210" customWidth="1"/>
    <col min="3574" max="3574" width="9.59765625" style="210" customWidth="1"/>
    <col min="3575" max="3576" width="2.09765625" style="210" customWidth="1"/>
    <col min="3577" max="3577" width="7.59765625" style="210" customWidth="1"/>
    <col min="3578" max="3579" width="2.09765625" style="210" customWidth="1"/>
    <col min="3580" max="3580" width="7.59765625" style="210" customWidth="1"/>
    <col min="3581" max="3582" width="2.09765625" style="210" customWidth="1"/>
    <col min="3583" max="3583" width="7.59765625" style="210" customWidth="1"/>
    <col min="3584" max="3585" width="2.09765625" style="210" customWidth="1"/>
    <col min="3586" max="3586" width="7.59765625" style="210" customWidth="1"/>
    <col min="3587" max="3588" width="2.09765625" style="210" customWidth="1"/>
    <col min="3589" max="3589" width="7.59765625" style="210" customWidth="1"/>
    <col min="3590" max="3591" width="2.09765625" style="210" customWidth="1"/>
    <col min="3592" max="3592" width="7.59765625" style="210" customWidth="1"/>
    <col min="3593" max="3593" width="2.09765625" style="210" customWidth="1"/>
    <col min="3594" max="3828" width="9" style="210"/>
    <col min="3829" max="3829" width="2.09765625" style="210" customWidth="1"/>
    <col min="3830" max="3830" width="9.59765625" style="210" customWidth="1"/>
    <col min="3831" max="3832" width="2.09765625" style="210" customWidth="1"/>
    <col min="3833" max="3833" width="7.59765625" style="210" customWidth="1"/>
    <col min="3834" max="3835" width="2.09765625" style="210" customWidth="1"/>
    <col min="3836" max="3836" width="7.59765625" style="210" customWidth="1"/>
    <col min="3837" max="3838" width="2.09765625" style="210" customWidth="1"/>
    <col min="3839" max="3839" width="7.59765625" style="210" customWidth="1"/>
    <col min="3840" max="3841" width="2.09765625" style="210" customWidth="1"/>
    <col min="3842" max="3842" width="7.59765625" style="210" customWidth="1"/>
    <col min="3843" max="3844" width="2.09765625" style="210" customWidth="1"/>
    <col min="3845" max="3845" width="7.59765625" style="210" customWidth="1"/>
    <col min="3846" max="3847" width="2.09765625" style="210" customWidth="1"/>
    <col min="3848" max="3848" width="7.59765625" style="210" customWidth="1"/>
    <col min="3849" max="3849" width="2.09765625" style="210" customWidth="1"/>
    <col min="3850" max="4084" width="9" style="210"/>
    <col min="4085" max="4085" width="2.09765625" style="210" customWidth="1"/>
    <col min="4086" max="4086" width="9.59765625" style="210" customWidth="1"/>
    <col min="4087" max="4088" width="2.09765625" style="210" customWidth="1"/>
    <col min="4089" max="4089" width="7.59765625" style="210" customWidth="1"/>
    <col min="4090" max="4091" width="2.09765625" style="210" customWidth="1"/>
    <col min="4092" max="4092" width="7.59765625" style="210" customWidth="1"/>
    <col min="4093" max="4094" width="2.09765625" style="210" customWidth="1"/>
    <col min="4095" max="4095" width="7.59765625" style="210" customWidth="1"/>
    <col min="4096" max="4097" width="2.09765625" style="210" customWidth="1"/>
    <col min="4098" max="4098" width="7.59765625" style="210" customWidth="1"/>
    <col min="4099" max="4100" width="2.09765625" style="210" customWidth="1"/>
    <col min="4101" max="4101" width="7.59765625" style="210" customWidth="1"/>
    <col min="4102" max="4103" width="2.09765625" style="210" customWidth="1"/>
    <col min="4104" max="4104" width="7.59765625" style="210" customWidth="1"/>
    <col min="4105" max="4105" width="2.09765625" style="210" customWidth="1"/>
    <col min="4106" max="4340" width="9" style="210"/>
    <col min="4341" max="4341" width="2.09765625" style="210" customWidth="1"/>
    <col min="4342" max="4342" width="9.59765625" style="210" customWidth="1"/>
    <col min="4343" max="4344" width="2.09765625" style="210" customWidth="1"/>
    <col min="4345" max="4345" width="7.59765625" style="210" customWidth="1"/>
    <col min="4346" max="4347" width="2.09765625" style="210" customWidth="1"/>
    <col min="4348" max="4348" width="7.59765625" style="210" customWidth="1"/>
    <col min="4349" max="4350" width="2.09765625" style="210" customWidth="1"/>
    <col min="4351" max="4351" width="7.59765625" style="210" customWidth="1"/>
    <col min="4352" max="4353" width="2.09765625" style="210" customWidth="1"/>
    <col min="4354" max="4354" width="7.59765625" style="210" customWidth="1"/>
    <col min="4355" max="4356" width="2.09765625" style="210" customWidth="1"/>
    <col min="4357" max="4357" width="7.59765625" style="210" customWidth="1"/>
    <col min="4358" max="4359" width="2.09765625" style="210" customWidth="1"/>
    <col min="4360" max="4360" width="7.59765625" style="210" customWidth="1"/>
    <col min="4361" max="4361" width="2.09765625" style="210" customWidth="1"/>
    <col min="4362" max="4596" width="9" style="210"/>
    <col min="4597" max="4597" width="2.09765625" style="210" customWidth="1"/>
    <col min="4598" max="4598" width="9.59765625" style="210" customWidth="1"/>
    <col min="4599" max="4600" width="2.09765625" style="210" customWidth="1"/>
    <col min="4601" max="4601" width="7.59765625" style="210" customWidth="1"/>
    <col min="4602" max="4603" width="2.09765625" style="210" customWidth="1"/>
    <col min="4604" max="4604" width="7.59765625" style="210" customWidth="1"/>
    <col min="4605" max="4606" width="2.09765625" style="210" customWidth="1"/>
    <col min="4607" max="4607" width="7.59765625" style="210" customWidth="1"/>
    <col min="4608" max="4609" width="2.09765625" style="210" customWidth="1"/>
    <col min="4610" max="4610" width="7.59765625" style="210" customWidth="1"/>
    <col min="4611" max="4612" width="2.09765625" style="210" customWidth="1"/>
    <col min="4613" max="4613" width="7.59765625" style="210" customWidth="1"/>
    <col min="4614" max="4615" width="2.09765625" style="210" customWidth="1"/>
    <col min="4616" max="4616" width="7.59765625" style="210" customWidth="1"/>
    <col min="4617" max="4617" width="2.09765625" style="210" customWidth="1"/>
    <col min="4618" max="4852" width="9" style="210"/>
    <col min="4853" max="4853" width="2.09765625" style="210" customWidth="1"/>
    <col min="4854" max="4854" width="9.59765625" style="210" customWidth="1"/>
    <col min="4855" max="4856" width="2.09765625" style="210" customWidth="1"/>
    <col min="4857" max="4857" width="7.59765625" style="210" customWidth="1"/>
    <col min="4858" max="4859" width="2.09765625" style="210" customWidth="1"/>
    <col min="4860" max="4860" width="7.59765625" style="210" customWidth="1"/>
    <col min="4861" max="4862" width="2.09765625" style="210" customWidth="1"/>
    <col min="4863" max="4863" width="7.59765625" style="210" customWidth="1"/>
    <col min="4864" max="4865" width="2.09765625" style="210" customWidth="1"/>
    <col min="4866" max="4866" width="7.59765625" style="210" customWidth="1"/>
    <col min="4867" max="4868" width="2.09765625" style="210" customWidth="1"/>
    <col min="4869" max="4869" width="7.59765625" style="210" customWidth="1"/>
    <col min="4870" max="4871" width="2.09765625" style="210" customWidth="1"/>
    <col min="4872" max="4872" width="7.59765625" style="210" customWidth="1"/>
    <col min="4873" max="4873" width="2.09765625" style="210" customWidth="1"/>
    <col min="4874" max="5108" width="9" style="210"/>
    <col min="5109" max="5109" width="2.09765625" style="210" customWidth="1"/>
    <col min="5110" max="5110" width="9.59765625" style="210" customWidth="1"/>
    <col min="5111" max="5112" width="2.09765625" style="210" customWidth="1"/>
    <col min="5113" max="5113" width="7.59765625" style="210" customWidth="1"/>
    <col min="5114" max="5115" width="2.09765625" style="210" customWidth="1"/>
    <col min="5116" max="5116" width="7.59765625" style="210" customWidth="1"/>
    <col min="5117" max="5118" width="2.09765625" style="210" customWidth="1"/>
    <col min="5119" max="5119" width="7.59765625" style="210" customWidth="1"/>
    <col min="5120" max="5121" width="2.09765625" style="210" customWidth="1"/>
    <col min="5122" max="5122" width="7.59765625" style="210" customWidth="1"/>
    <col min="5123" max="5124" width="2.09765625" style="210" customWidth="1"/>
    <col min="5125" max="5125" width="7.59765625" style="210" customWidth="1"/>
    <col min="5126" max="5127" width="2.09765625" style="210" customWidth="1"/>
    <col min="5128" max="5128" width="7.59765625" style="210" customWidth="1"/>
    <col min="5129" max="5129" width="2.09765625" style="210" customWidth="1"/>
    <col min="5130" max="5364" width="9" style="210"/>
    <col min="5365" max="5365" width="2.09765625" style="210" customWidth="1"/>
    <col min="5366" max="5366" width="9.59765625" style="210" customWidth="1"/>
    <col min="5367" max="5368" width="2.09765625" style="210" customWidth="1"/>
    <col min="5369" max="5369" width="7.59765625" style="210" customWidth="1"/>
    <col min="5370" max="5371" width="2.09765625" style="210" customWidth="1"/>
    <col min="5372" max="5372" width="7.59765625" style="210" customWidth="1"/>
    <col min="5373" max="5374" width="2.09765625" style="210" customWidth="1"/>
    <col min="5375" max="5375" width="7.59765625" style="210" customWidth="1"/>
    <col min="5376" max="5377" width="2.09765625" style="210" customWidth="1"/>
    <col min="5378" max="5378" width="7.59765625" style="210" customWidth="1"/>
    <col min="5379" max="5380" width="2.09765625" style="210" customWidth="1"/>
    <col min="5381" max="5381" width="7.59765625" style="210" customWidth="1"/>
    <col min="5382" max="5383" width="2.09765625" style="210" customWidth="1"/>
    <col min="5384" max="5384" width="7.59765625" style="210" customWidth="1"/>
    <col min="5385" max="5385" width="2.09765625" style="210" customWidth="1"/>
    <col min="5386" max="5620" width="9" style="210"/>
    <col min="5621" max="5621" width="2.09765625" style="210" customWidth="1"/>
    <col min="5622" max="5622" width="9.59765625" style="210" customWidth="1"/>
    <col min="5623" max="5624" width="2.09765625" style="210" customWidth="1"/>
    <col min="5625" max="5625" width="7.59765625" style="210" customWidth="1"/>
    <col min="5626" max="5627" width="2.09765625" style="210" customWidth="1"/>
    <col min="5628" max="5628" width="7.59765625" style="210" customWidth="1"/>
    <col min="5629" max="5630" width="2.09765625" style="210" customWidth="1"/>
    <col min="5631" max="5631" width="7.59765625" style="210" customWidth="1"/>
    <col min="5632" max="5633" width="2.09765625" style="210" customWidth="1"/>
    <col min="5634" max="5634" width="7.59765625" style="210" customWidth="1"/>
    <col min="5635" max="5636" width="2.09765625" style="210" customWidth="1"/>
    <col min="5637" max="5637" width="7.59765625" style="210" customWidth="1"/>
    <col min="5638" max="5639" width="2.09765625" style="210" customWidth="1"/>
    <col min="5640" max="5640" width="7.59765625" style="210" customWidth="1"/>
    <col min="5641" max="5641" width="2.09765625" style="210" customWidth="1"/>
    <col min="5642" max="5876" width="9" style="210"/>
    <col min="5877" max="5877" width="2.09765625" style="210" customWidth="1"/>
    <col min="5878" max="5878" width="9.59765625" style="210" customWidth="1"/>
    <col min="5879" max="5880" width="2.09765625" style="210" customWidth="1"/>
    <col min="5881" max="5881" width="7.59765625" style="210" customWidth="1"/>
    <col min="5882" max="5883" width="2.09765625" style="210" customWidth="1"/>
    <col min="5884" max="5884" width="7.59765625" style="210" customWidth="1"/>
    <col min="5885" max="5886" width="2.09765625" style="210" customWidth="1"/>
    <col min="5887" max="5887" width="7.59765625" style="210" customWidth="1"/>
    <col min="5888" max="5889" width="2.09765625" style="210" customWidth="1"/>
    <col min="5890" max="5890" width="7.59765625" style="210" customWidth="1"/>
    <col min="5891" max="5892" width="2.09765625" style="210" customWidth="1"/>
    <col min="5893" max="5893" width="7.59765625" style="210" customWidth="1"/>
    <col min="5894" max="5895" width="2.09765625" style="210" customWidth="1"/>
    <col min="5896" max="5896" width="7.59765625" style="210" customWidth="1"/>
    <col min="5897" max="5897" width="2.09765625" style="210" customWidth="1"/>
    <col min="5898" max="6132" width="9" style="210"/>
    <col min="6133" max="6133" width="2.09765625" style="210" customWidth="1"/>
    <col min="6134" max="6134" width="9.59765625" style="210" customWidth="1"/>
    <col min="6135" max="6136" width="2.09765625" style="210" customWidth="1"/>
    <col min="6137" max="6137" width="7.59765625" style="210" customWidth="1"/>
    <col min="6138" max="6139" width="2.09765625" style="210" customWidth="1"/>
    <col min="6140" max="6140" width="7.59765625" style="210" customWidth="1"/>
    <col min="6141" max="6142" width="2.09765625" style="210" customWidth="1"/>
    <col min="6143" max="6143" width="7.59765625" style="210" customWidth="1"/>
    <col min="6144" max="6145" width="2.09765625" style="210" customWidth="1"/>
    <col min="6146" max="6146" width="7.59765625" style="210" customWidth="1"/>
    <col min="6147" max="6148" width="2.09765625" style="210" customWidth="1"/>
    <col min="6149" max="6149" width="7.59765625" style="210" customWidth="1"/>
    <col min="6150" max="6151" width="2.09765625" style="210" customWidth="1"/>
    <col min="6152" max="6152" width="7.59765625" style="210" customWidth="1"/>
    <col min="6153" max="6153" width="2.09765625" style="210" customWidth="1"/>
    <col min="6154" max="6388" width="9" style="210"/>
    <col min="6389" max="6389" width="2.09765625" style="210" customWidth="1"/>
    <col min="6390" max="6390" width="9.59765625" style="210" customWidth="1"/>
    <col min="6391" max="6392" width="2.09765625" style="210" customWidth="1"/>
    <col min="6393" max="6393" width="7.59765625" style="210" customWidth="1"/>
    <col min="6394" max="6395" width="2.09765625" style="210" customWidth="1"/>
    <col min="6396" max="6396" width="7.59765625" style="210" customWidth="1"/>
    <col min="6397" max="6398" width="2.09765625" style="210" customWidth="1"/>
    <col min="6399" max="6399" width="7.59765625" style="210" customWidth="1"/>
    <col min="6400" max="6401" width="2.09765625" style="210" customWidth="1"/>
    <col min="6402" max="6402" width="7.59765625" style="210" customWidth="1"/>
    <col min="6403" max="6404" width="2.09765625" style="210" customWidth="1"/>
    <col min="6405" max="6405" width="7.59765625" style="210" customWidth="1"/>
    <col min="6406" max="6407" width="2.09765625" style="210" customWidth="1"/>
    <col min="6408" max="6408" width="7.59765625" style="210" customWidth="1"/>
    <col min="6409" max="6409" width="2.09765625" style="210" customWidth="1"/>
    <col min="6410" max="6644" width="9" style="210"/>
    <col min="6645" max="6645" width="2.09765625" style="210" customWidth="1"/>
    <col min="6646" max="6646" width="9.59765625" style="210" customWidth="1"/>
    <col min="6647" max="6648" width="2.09765625" style="210" customWidth="1"/>
    <col min="6649" max="6649" width="7.59765625" style="210" customWidth="1"/>
    <col min="6650" max="6651" width="2.09765625" style="210" customWidth="1"/>
    <col min="6652" max="6652" width="7.59765625" style="210" customWidth="1"/>
    <col min="6653" max="6654" width="2.09765625" style="210" customWidth="1"/>
    <col min="6655" max="6655" width="7.59765625" style="210" customWidth="1"/>
    <col min="6656" max="6657" width="2.09765625" style="210" customWidth="1"/>
    <col min="6658" max="6658" width="7.59765625" style="210" customWidth="1"/>
    <col min="6659" max="6660" width="2.09765625" style="210" customWidth="1"/>
    <col min="6661" max="6661" width="7.59765625" style="210" customWidth="1"/>
    <col min="6662" max="6663" width="2.09765625" style="210" customWidth="1"/>
    <col min="6664" max="6664" width="7.59765625" style="210" customWidth="1"/>
    <col min="6665" max="6665" width="2.09765625" style="210" customWidth="1"/>
    <col min="6666" max="6900" width="9" style="210"/>
    <col min="6901" max="6901" width="2.09765625" style="210" customWidth="1"/>
    <col min="6902" max="6902" width="9.59765625" style="210" customWidth="1"/>
    <col min="6903" max="6904" width="2.09765625" style="210" customWidth="1"/>
    <col min="6905" max="6905" width="7.59765625" style="210" customWidth="1"/>
    <col min="6906" max="6907" width="2.09765625" style="210" customWidth="1"/>
    <col min="6908" max="6908" width="7.59765625" style="210" customWidth="1"/>
    <col min="6909" max="6910" width="2.09765625" style="210" customWidth="1"/>
    <col min="6911" max="6911" width="7.59765625" style="210" customWidth="1"/>
    <col min="6912" max="6913" width="2.09765625" style="210" customWidth="1"/>
    <col min="6914" max="6914" width="7.59765625" style="210" customWidth="1"/>
    <col min="6915" max="6916" width="2.09765625" style="210" customWidth="1"/>
    <col min="6917" max="6917" width="7.59765625" style="210" customWidth="1"/>
    <col min="6918" max="6919" width="2.09765625" style="210" customWidth="1"/>
    <col min="6920" max="6920" width="7.59765625" style="210" customWidth="1"/>
    <col min="6921" max="6921" width="2.09765625" style="210" customWidth="1"/>
    <col min="6922" max="7156" width="9" style="210"/>
    <col min="7157" max="7157" width="2.09765625" style="210" customWidth="1"/>
    <col min="7158" max="7158" width="9.59765625" style="210" customWidth="1"/>
    <col min="7159" max="7160" width="2.09765625" style="210" customWidth="1"/>
    <col min="7161" max="7161" width="7.59765625" style="210" customWidth="1"/>
    <col min="7162" max="7163" width="2.09765625" style="210" customWidth="1"/>
    <col min="7164" max="7164" width="7.59765625" style="210" customWidth="1"/>
    <col min="7165" max="7166" width="2.09765625" style="210" customWidth="1"/>
    <col min="7167" max="7167" width="7.59765625" style="210" customWidth="1"/>
    <col min="7168" max="7169" width="2.09765625" style="210" customWidth="1"/>
    <col min="7170" max="7170" width="7.59765625" style="210" customWidth="1"/>
    <col min="7171" max="7172" width="2.09765625" style="210" customWidth="1"/>
    <col min="7173" max="7173" width="7.59765625" style="210" customWidth="1"/>
    <col min="7174" max="7175" width="2.09765625" style="210" customWidth="1"/>
    <col min="7176" max="7176" width="7.59765625" style="210" customWidth="1"/>
    <col min="7177" max="7177" width="2.09765625" style="210" customWidth="1"/>
    <col min="7178" max="7412" width="9" style="210"/>
    <col min="7413" max="7413" width="2.09765625" style="210" customWidth="1"/>
    <col min="7414" max="7414" width="9.59765625" style="210" customWidth="1"/>
    <col min="7415" max="7416" width="2.09765625" style="210" customWidth="1"/>
    <col min="7417" max="7417" width="7.59765625" style="210" customWidth="1"/>
    <col min="7418" max="7419" width="2.09765625" style="210" customWidth="1"/>
    <col min="7420" max="7420" width="7.59765625" style="210" customWidth="1"/>
    <col min="7421" max="7422" width="2.09765625" style="210" customWidth="1"/>
    <col min="7423" max="7423" width="7.59765625" style="210" customWidth="1"/>
    <col min="7424" max="7425" width="2.09765625" style="210" customWidth="1"/>
    <col min="7426" max="7426" width="7.59765625" style="210" customWidth="1"/>
    <col min="7427" max="7428" width="2.09765625" style="210" customWidth="1"/>
    <col min="7429" max="7429" width="7.59765625" style="210" customWidth="1"/>
    <col min="7430" max="7431" width="2.09765625" style="210" customWidth="1"/>
    <col min="7432" max="7432" width="7.59765625" style="210" customWidth="1"/>
    <col min="7433" max="7433" width="2.09765625" style="210" customWidth="1"/>
    <col min="7434" max="7668" width="9" style="210"/>
    <col min="7669" max="7669" width="2.09765625" style="210" customWidth="1"/>
    <col min="7670" max="7670" width="9.59765625" style="210" customWidth="1"/>
    <col min="7671" max="7672" width="2.09765625" style="210" customWidth="1"/>
    <col min="7673" max="7673" width="7.59765625" style="210" customWidth="1"/>
    <col min="7674" max="7675" width="2.09765625" style="210" customWidth="1"/>
    <col min="7676" max="7676" width="7.59765625" style="210" customWidth="1"/>
    <col min="7677" max="7678" width="2.09765625" style="210" customWidth="1"/>
    <col min="7679" max="7679" width="7.59765625" style="210" customWidth="1"/>
    <col min="7680" max="7681" width="2.09765625" style="210" customWidth="1"/>
    <col min="7682" max="7682" width="7.59765625" style="210" customWidth="1"/>
    <col min="7683" max="7684" width="2.09765625" style="210" customWidth="1"/>
    <col min="7685" max="7685" width="7.59765625" style="210" customWidth="1"/>
    <col min="7686" max="7687" width="2.09765625" style="210" customWidth="1"/>
    <col min="7688" max="7688" width="7.59765625" style="210" customWidth="1"/>
    <col min="7689" max="7689" width="2.09765625" style="210" customWidth="1"/>
    <col min="7690" max="7924" width="9" style="210"/>
    <col min="7925" max="7925" width="2.09765625" style="210" customWidth="1"/>
    <col min="7926" max="7926" width="9.59765625" style="210" customWidth="1"/>
    <col min="7927" max="7928" width="2.09765625" style="210" customWidth="1"/>
    <col min="7929" max="7929" width="7.59765625" style="210" customWidth="1"/>
    <col min="7930" max="7931" width="2.09765625" style="210" customWidth="1"/>
    <col min="7932" max="7932" width="7.59765625" style="210" customWidth="1"/>
    <col min="7933" max="7934" width="2.09765625" style="210" customWidth="1"/>
    <col min="7935" max="7935" width="7.59765625" style="210" customWidth="1"/>
    <col min="7936" max="7937" width="2.09765625" style="210" customWidth="1"/>
    <col min="7938" max="7938" width="7.59765625" style="210" customWidth="1"/>
    <col min="7939" max="7940" width="2.09765625" style="210" customWidth="1"/>
    <col min="7941" max="7941" width="7.59765625" style="210" customWidth="1"/>
    <col min="7942" max="7943" width="2.09765625" style="210" customWidth="1"/>
    <col min="7944" max="7944" width="7.59765625" style="210" customWidth="1"/>
    <col min="7945" max="7945" width="2.09765625" style="210" customWidth="1"/>
    <col min="7946" max="8180" width="9" style="210"/>
    <col min="8181" max="8181" width="2.09765625" style="210" customWidth="1"/>
    <col min="8182" max="8182" width="9.59765625" style="210" customWidth="1"/>
    <col min="8183" max="8184" width="2.09765625" style="210" customWidth="1"/>
    <col min="8185" max="8185" width="7.59765625" style="210" customWidth="1"/>
    <col min="8186" max="8187" width="2.09765625" style="210" customWidth="1"/>
    <col min="8188" max="8188" width="7.59765625" style="210" customWidth="1"/>
    <col min="8189" max="8190" width="2.09765625" style="210" customWidth="1"/>
    <col min="8191" max="8191" width="7.59765625" style="210" customWidth="1"/>
    <col min="8192" max="8193" width="2.09765625" style="210" customWidth="1"/>
    <col min="8194" max="8194" width="7.59765625" style="210" customWidth="1"/>
    <col min="8195" max="8196" width="2.09765625" style="210" customWidth="1"/>
    <col min="8197" max="8197" width="7.59765625" style="210" customWidth="1"/>
    <col min="8198" max="8199" width="2.09765625" style="210" customWidth="1"/>
    <col min="8200" max="8200" width="7.59765625" style="210" customWidth="1"/>
    <col min="8201" max="8201" width="2.09765625" style="210" customWidth="1"/>
    <col min="8202" max="8436" width="9" style="210"/>
    <col min="8437" max="8437" width="2.09765625" style="210" customWidth="1"/>
    <col min="8438" max="8438" width="9.59765625" style="210" customWidth="1"/>
    <col min="8439" max="8440" width="2.09765625" style="210" customWidth="1"/>
    <col min="8441" max="8441" width="7.59765625" style="210" customWidth="1"/>
    <col min="8442" max="8443" width="2.09765625" style="210" customWidth="1"/>
    <col min="8444" max="8444" width="7.59765625" style="210" customWidth="1"/>
    <col min="8445" max="8446" width="2.09765625" style="210" customWidth="1"/>
    <col min="8447" max="8447" width="7.59765625" style="210" customWidth="1"/>
    <col min="8448" max="8449" width="2.09765625" style="210" customWidth="1"/>
    <col min="8450" max="8450" width="7.59765625" style="210" customWidth="1"/>
    <col min="8451" max="8452" width="2.09765625" style="210" customWidth="1"/>
    <col min="8453" max="8453" width="7.59765625" style="210" customWidth="1"/>
    <col min="8454" max="8455" width="2.09765625" style="210" customWidth="1"/>
    <col min="8456" max="8456" width="7.59765625" style="210" customWidth="1"/>
    <col min="8457" max="8457" width="2.09765625" style="210" customWidth="1"/>
    <col min="8458" max="8692" width="9" style="210"/>
    <col min="8693" max="8693" width="2.09765625" style="210" customWidth="1"/>
    <col min="8694" max="8694" width="9.59765625" style="210" customWidth="1"/>
    <col min="8695" max="8696" width="2.09765625" style="210" customWidth="1"/>
    <col min="8697" max="8697" width="7.59765625" style="210" customWidth="1"/>
    <col min="8698" max="8699" width="2.09765625" style="210" customWidth="1"/>
    <col min="8700" max="8700" width="7.59765625" style="210" customWidth="1"/>
    <col min="8701" max="8702" width="2.09765625" style="210" customWidth="1"/>
    <col min="8703" max="8703" width="7.59765625" style="210" customWidth="1"/>
    <col min="8704" max="8705" width="2.09765625" style="210" customWidth="1"/>
    <col min="8706" max="8706" width="7.59765625" style="210" customWidth="1"/>
    <col min="8707" max="8708" width="2.09765625" style="210" customWidth="1"/>
    <col min="8709" max="8709" width="7.59765625" style="210" customWidth="1"/>
    <col min="8710" max="8711" width="2.09765625" style="210" customWidth="1"/>
    <col min="8712" max="8712" width="7.59765625" style="210" customWidth="1"/>
    <col min="8713" max="8713" width="2.09765625" style="210" customWidth="1"/>
    <col min="8714" max="8948" width="9" style="210"/>
    <col min="8949" max="8949" width="2.09765625" style="210" customWidth="1"/>
    <col min="8950" max="8950" width="9.59765625" style="210" customWidth="1"/>
    <col min="8951" max="8952" width="2.09765625" style="210" customWidth="1"/>
    <col min="8953" max="8953" width="7.59765625" style="210" customWidth="1"/>
    <col min="8954" max="8955" width="2.09765625" style="210" customWidth="1"/>
    <col min="8956" max="8956" width="7.59765625" style="210" customWidth="1"/>
    <col min="8957" max="8958" width="2.09765625" style="210" customWidth="1"/>
    <col min="8959" max="8959" width="7.59765625" style="210" customWidth="1"/>
    <col min="8960" max="8961" width="2.09765625" style="210" customWidth="1"/>
    <col min="8962" max="8962" width="7.59765625" style="210" customWidth="1"/>
    <col min="8963" max="8964" width="2.09765625" style="210" customWidth="1"/>
    <col min="8965" max="8965" width="7.59765625" style="210" customWidth="1"/>
    <col min="8966" max="8967" width="2.09765625" style="210" customWidth="1"/>
    <col min="8968" max="8968" width="7.59765625" style="210" customWidth="1"/>
    <col min="8969" max="8969" width="2.09765625" style="210" customWidth="1"/>
    <col min="8970" max="9204" width="9" style="210"/>
    <col min="9205" max="9205" width="2.09765625" style="210" customWidth="1"/>
    <col min="9206" max="9206" width="9.59765625" style="210" customWidth="1"/>
    <col min="9207" max="9208" width="2.09765625" style="210" customWidth="1"/>
    <col min="9209" max="9209" width="7.59765625" style="210" customWidth="1"/>
    <col min="9210" max="9211" width="2.09765625" style="210" customWidth="1"/>
    <col min="9212" max="9212" width="7.59765625" style="210" customWidth="1"/>
    <col min="9213" max="9214" width="2.09765625" style="210" customWidth="1"/>
    <col min="9215" max="9215" width="7.59765625" style="210" customWidth="1"/>
    <col min="9216" max="9217" width="2.09765625" style="210" customWidth="1"/>
    <col min="9218" max="9218" width="7.59765625" style="210" customWidth="1"/>
    <col min="9219" max="9220" width="2.09765625" style="210" customWidth="1"/>
    <col min="9221" max="9221" width="7.59765625" style="210" customWidth="1"/>
    <col min="9222" max="9223" width="2.09765625" style="210" customWidth="1"/>
    <col min="9224" max="9224" width="7.59765625" style="210" customWidth="1"/>
    <col min="9225" max="9225" width="2.09765625" style="210" customWidth="1"/>
    <col min="9226" max="9460" width="9" style="210"/>
    <col min="9461" max="9461" width="2.09765625" style="210" customWidth="1"/>
    <col min="9462" max="9462" width="9.59765625" style="210" customWidth="1"/>
    <col min="9463" max="9464" width="2.09765625" style="210" customWidth="1"/>
    <col min="9465" max="9465" width="7.59765625" style="210" customWidth="1"/>
    <col min="9466" max="9467" width="2.09765625" style="210" customWidth="1"/>
    <col min="9468" max="9468" width="7.59765625" style="210" customWidth="1"/>
    <col min="9469" max="9470" width="2.09765625" style="210" customWidth="1"/>
    <col min="9471" max="9471" width="7.59765625" style="210" customWidth="1"/>
    <col min="9472" max="9473" width="2.09765625" style="210" customWidth="1"/>
    <col min="9474" max="9474" width="7.59765625" style="210" customWidth="1"/>
    <col min="9475" max="9476" width="2.09765625" style="210" customWidth="1"/>
    <col min="9477" max="9477" width="7.59765625" style="210" customWidth="1"/>
    <col min="9478" max="9479" width="2.09765625" style="210" customWidth="1"/>
    <col min="9480" max="9480" width="7.59765625" style="210" customWidth="1"/>
    <col min="9481" max="9481" width="2.09765625" style="210" customWidth="1"/>
    <col min="9482" max="9716" width="9" style="210"/>
    <col min="9717" max="9717" width="2.09765625" style="210" customWidth="1"/>
    <col min="9718" max="9718" width="9.59765625" style="210" customWidth="1"/>
    <col min="9719" max="9720" width="2.09765625" style="210" customWidth="1"/>
    <col min="9721" max="9721" width="7.59765625" style="210" customWidth="1"/>
    <col min="9722" max="9723" width="2.09765625" style="210" customWidth="1"/>
    <col min="9724" max="9724" width="7.59765625" style="210" customWidth="1"/>
    <col min="9725" max="9726" width="2.09765625" style="210" customWidth="1"/>
    <col min="9727" max="9727" width="7.59765625" style="210" customWidth="1"/>
    <col min="9728" max="9729" width="2.09765625" style="210" customWidth="1"/>
    <col min="9730" max="9730" width="7.59765625" style="210" customWidth="1"/>
    <col min="9731" max="9732" width="2.09765625" style="210" customWidth="1"/>
    <col min="9733" max="9733" width="7.59765625" style="210" customWidth="1"/>
    <col min="9734" max="9735" width="2.09765625" style="210" customWidth="1"/>
    <col min="9736" max="9736" width="7.59765625" style="210" customWidth="1"/>
    <col min="9737" max="9737" width="2.09765625" style="210" customWidth="1"/>
    <col min="9738" max="9972" width="9" style="210"/>
    <col min="9973" max="9973" width="2.09765625" style="210" customWidth="1"/>
    <col min="9974" max="9974" width="9.59765625" style="210" customWidth="1"/>
    <col min="9975" max="9976" width="2.09765625" style="210" customWidth="1"/>
    <col min="9977" max="9977" width="7.59765625" style="210" customWidth="1"/>
    <col min="9978" max="9979" width="2.09765625" style="210" customWidth="1"/>
    <col min="9980" max="9980" width="7.59765625" style="210" customWidth="1"/>
    <col min="9981" max="9982" width="2.09765625" style="210" customWidth="1"/>
    <col min="9983" max="9983" width="7.59765625" style="210" customWidth="1"/>
    <col min="9984" max="9985" width="2.09765625" style="210" customWidth="1"/>
    <col min="9986" max="9986" width="7.59765625" style="210" customWidth="1"/>
    <col min="9987" max="9988" width="2.09765625" style="210" customWidth="1"/>
    <col min="9989" max="9989" width="7.59765625" style="210" customWidth="1"/>
    <col min="9990" max="9991" width="2.09765625" style="210" customWidth="1"/>
    <col min="9992" max="9992" width="7.59765625" style="210" customWidth="1"/>
    <col min="9993" max="9993" width="2.09765625" style="210" customWidth="1"/>
    <col min="9994" max="10228" width="9" style="210"/>
    <col min="10229" max="10229" width="2.09765625" style="210" customWidth="1"/>
    <col min="10230" max="10230" width="9.59765625" style="210" customWidth="1"/>
    <col min="10231" max="10232" width="2.09765625" style="210" customWidth="1"/>
    <col min="10233" max="10233" width="7.59765625" style="210" customWidth="1"/>
    <col min="10234" max="10235" width="2.09765625" style="210" customWidth="1"/>
    <col min="10236" max="10236" width="7.59765625" style="210" customWidth="1"/>
    <col min="10237" max="10238" width="2.09765625" style="210" customWidth="1"/>
    <col min="10239" max="10239" width="7.59765625" style="210" customWidth="1"/>
    <col min="10240" max="10241" width="2.09765625" style="210" customWidth="1"/>
    <col min="10242" max="10242" width="7.59765625" style="210" customWidth="1"/>
    <col min="10243" max="10244" width="2.09765625" style="210" customWidth="1"/>
    <col min="10245" max="10245" width="7.59765625" style="210" customWidth="1"/>
    <col min="10246" max="10247" width="2.09765625" style="210" customWidth="1"/>
    <col min="10248" max="10248" width="7.59765625" style="210" customWidth="1"/>
    <col min="10249" max="10249" width="2.09765625" style="210" customWidth="1"/>
    <col min="10250" max="10484" width="9" style="210"/>
    <col min="10485" max="10485" width="2.09765625" style="210" customWidth="1"/>
    <col min="10486" max="10486" width="9.59765625" style="210" customWidth="1"/>
    <col min="10487" max="10488" width="2.09765625" style="210" customWidth="1"/>
    <col min="10489" max="10489" width="7.59765625" style="210" customWidth="1"/>
    <col min="10490" max="10491" width="2.09765625" style="210" customWidth="1"/>
    <col min="10492" max="10492" width="7.59765625" style="210" customWidth="1"/>
    <col min="10493" max="10494" width="2.09765625" style="210" customWidth="1"/>
    <col min="10495" max="10495" width="7.59765625" style="210" customWidth="1"/>
    <col min="10496" max="10497" width="2.09765625" style="210" customWidth="1"/>
    <col min="10498" max="10498" width="7.59765625" style="210" customWidth="1"/>
    <col min="10499" max="10500" width="2.09765625" style="210" customWidth="1"/>
    <col min="10501" max="10501" width="7.59765625" style="210" customWidth="1"/>
    <col min="10502" max="10503" width="2.09765625" style="210" customWidth="1"/>
    <col min="10504" max="10504" width="7.59765625" style="210" customWidth="1"/>
    <col min="10505" max="10505" width="2.09765625" style="210" customWidth="1"/>
    <col min="10506" max="10740" width="9" style="210"/>
    <col min="10741" max="10741" width="2.09765625" style="210" customWidth="1"/>
    <col min="10742" max="10742" width="9.59765625" style="210" customWidth="1"/>
    <col min="10743" max="10744" width="2.09765625" style="210" customWidth="1"/>
    <col min="10745" max="10745" width="7.59765625" style="210" customWidth="1"/>
    <col min="10746" max="10747" width="2.09765625" style="210" customWidth="1"/>
    <col min="10748" max="10748" width="7.59765625" style="210" customWidth="1"/>
    <col min="10749" max="10750" width="2.09765625" style="210" customWidth="1"/>
    <col min="10751" max="10751" width="7.59765625" style="210" customWidth="1"/>
    <col min="10752" max="10753" width="2.09765625" style="210" customWidth="1"/>
    <col min="10754" max="10754" width="7.59765625" style="210" customWidth="1"/>
    <col min="10755" max="10756" width="2.09765625" style="210" customWidth="1"/>
    <col min="10757" max="10757" width="7.59765625" style="210" customWidth="1"/>
    <col min="10758" max="10759" width="2.09765625" style="210" customWidth="1"/>
    <col min="10760" max="10760" width="7.59765625" style="210" customWidth="1"/>
    <col min="10761" max="10761" width="2.09765625" style="210" customWidth="1"/>
    <col min="10762" max="10996" width="9" style="210"/>
    <col min="10997" max="10997" width="2.09765625" style="210" customWidth="1"/>
    <col min="10998" max="10998" width="9.59765625" style="210" customWidth="1"/>
    <col min="10999" max="11000" width="2.09765625" style="210" customWidth="1"/>
    <col min="11001" max="11001" width="7.59765625" style="210" customWidth="1"/>
    <col min="11002" max="11003" width="2.09765625" style="210" customWidth="1"/>
    <col min="11004" max="11004" width="7.59765625" style="210" customWidth="1"/>
    <col min="11005" max="11006" width="2.09765625" style="210" customWidth="1"/>
    <col min="11007" max="11007" width="7.59765625" style="210" customWidth="1"/>
    <col min="11008" max="11009" width="2.09765625" style="210" customWidth="1"/>
    <col min="11010" max="11010" width="7.59765625" style="210" customWidth="1"/>
    <col min="11011" max="11012" width="2.09765625" style="210" customWidth="1"/>
    <col min="11013" max="11013" width="7.59765625" style="210" customWidth="1"/>
    <col min="11014" max="11015" width="2.09765625" style="210" customWidth="1"/>
    <col min="11016" max="11016" width="7.59765625" style="210" customWidth="1"/>
    <col min="11017" max="11017" width="2.09765625" style="210" customWidth="1"/>
    <col min="11018" max="11252" width="9" style="210"/>
    <col min="11253" max="11253" width="2.09765625" style="210" customWidth="1"/>
    <col min="11254" max="11254" width="9.59765625" style="210" customWidth="1"/>
    <col min="11255" max="11256" width="2.09765625" style="210" customWidth="1"/>
    <col min="11257" max="11257" width="7.59765625" style="210" customWidth="1"/>
    <col min="11258" max="11259" width="2.09765625" style="210" customWidth="1"/>
    <col min="11260" max="11260" width="7.59765625" style="210" customWidth="1"/>
    <col min="11261" max="11262" width="2.09765625" style="210" customWidth="1"/>
    <col min="11263" max="11263" width="7.59765625" style="210" customWidth="1"/>
    <col min="11264" max="11265" width="2.09765625" style="210" customWidth="1"/>
    <col min="11266" max="11266" width="7.59765625" style="210" customWidth="1"/>
    <col min="11267" max="11268" width="2.09765625" style="210" customWidth="1"/>
    <col min="11269" max="11269" width="7.59765625" style="210" customWidth="1"/>
    <col min="11270" max="11271" width="2.09765625" style="210" customWidth="1"/>
    <col min="11272" max="11272" width="7.59765625" style="210" customWidth="1"/>
    <col min="11273" max="11273" width="2.09765625" style="210" customWidth="1"/>
    <col min="11274" max="11508" width="9" style="210"/>
    <col min="11509" max="11509" width="2.09765625" style="210" customWidth="1"/>
    <col min="11510" max="11510" width="9.59765625" style="210" customWidth="1"/>
    <col min="11511" max="11512" width="2.09765625" style="210" customWidth="1"/>
    <col min="11513" max="11513" width="7.59765625" style="210" customWidth="1"/>
    <col min="11514" max="11515" width="2.09765625" style="210" customWidth="1"/>
    <col min="11516" max="11516" width="7.59765625" style="210" customWidth="1"/>
    <col min="11517" max="11518" width="2.09765625" style="210" customWidth="1"/>
    <col min="11519" max="11519" width="7.59765625" style="210" customWidth="1"/>
    <col min="11520" max="11521" width="2.09765625" style="210" customWidth="1"/>
    <col min="11522" max="11522" width="7.59765625" style="210" customWidth="1"/>
    <col min="11523" max="11524" width="2.09765625" style="210" customWidth="1"/>
    <col min="11525" max="11525" width="7.59765625" style="210" customWidth="1"/>
    <col min="11526" max="11527" width="2.09765625" style="210" customWidth="1"/>
    <col min="11528" max="11528" width="7.59765625" style="210" customWidth="1"/>
    <col min="11529" max="11529" width="2.09765625" style="210" customWidth="1"/>
    <col min="11530" max="11764" width="9" style="210"/>
    <col min="11765" max="11765" width="2.09765625" style="210" customWidth="1"/>
    <col min="11766" max="11766" width="9.59765625" style="210" customWidth="1"/>
    <col min="11767" max="11768" width="2.09765625" style="210" customWidth="1"/>
    <col min="11769" max="11769" width="7.59765625" style="210" customWidth="1"/>
    <col min="11770" max="11771" width="2.09765625" style="210" customWidth="1"/>
    <col min="11772" max="11772" width="7.59765625" style="210" customWidth="1"/>
    <col min="11773" max="11774" width="2.09765625" style="210" customWidth="1"/>
    <col min="11775" max="11775" width="7.59765625" style="210" customWidth="1"/>
    <col min="11776" max="11777" width="2.09765625" style="210" customWidth="1"/>
    <col min="11778" max="11778" width="7.59765625" style="210" customWidth="1"/>
    <col min="11779" max="11780" width="2.09765625" style="210" customWidth="1"/>
    <col min="11781" max="11781" width="7.59765625" style="210" customWidth="1"/>
    <col min="11782" max="11783" width="2.09765625" style="210" customWidth="1"/>
    <col min="11784" max="11784" width="7.59765625" style="210" customWidth="1"/>
    <col min="11785" max="11785" width="2.09765625" style="210" customWidth="1"/>
    <col min="11786" max="12020" width="9" style="210"/>
    <col min="12021" max="12021" width="2.09765625" style="210" customWidth="1"/>
    <col min="12022" max="12022" width="9.59765625" style="210" customWidth="1"/>
    <col min="12023" max="12024" width="2.09765625" style="210" customWidth="1"/>
    <col min="12025" max="12025" width="7.59765625" style="210" customWidth="1"/>
    <col min="12026" max="12027" width="2.09765625" style="210" customWidth="1"/>
    <col min="12028" max="12028" width="7.59765625" style="210" customWidth="1"/>
    <col min="12029" max="12030" width="2.09765625" style="210" customWidth="1"/>
    <col min="12031" max="12031" width="7.59765625" style="210" customWidth="1"/>
    <col min="12032" max="12033" width="2.09765625" style="210" customWidth="1"/>
    <col min="12034" max="12034" width="7.59765625" style="210" customWidth="1"/>
    <col min="12035" max="12036" width="2.09765625" style="210" customWidth="1"/>
    <col min="12037" max="12037" width="7.59765625" style="210" customWidth="1"/>
    <col min="12038" max="12039" width="2.09765625" style="210" customWidth="1"/>
    <col min="12040" max="12040" width="7.59765625" style="210" customWidth="1"/>
    <col min="12041" max="12041" width="2.09765625" style="210" customWidth="1"/>
    <col min="12042" max="12276" width="9" style="210"/>
    <col min="12277" max="12277" width="2.09765625" style="210" customWidth="1"/>
    <col min="12278" max="12278" width="9.59765625" style="210" customWidth="1"/>
    <col min="12279" max="12280" width="2.09765625" style="210" customWidth="1"/>
    <col min="12281" max="12281" width="7.59765625" style="210" customWidth="1"/>
    <col min="12282" max="12283" width="2.09765625" style="210" customWidth="1"/>
    <col min="12284" max="12284" width="7.59765625" style="210" customWidth="1"/>
    <col min="12285" max="12286" width="2.09765625" style="210" customWidth="1"/>
    <col min="12287" max="12287" width="7.59765625" style="210" customWidth="1"/>
    <col min="12288" max="12289" width="2.09765625" style="210" customWidth="1"/>
    <col min="12290" max="12290" width="7.59765625" style="210" customWidth="1"/>
    <col min="12291" max="12292" width="2.09765625" style="210" customWidth="1"/>
    <col min="12293" max="12293" width="7.59765625" style="210" customWidth="1"/>
    <col min="12294" max="12295" width="2.09765625" style="210" customWidth="1"/>
    <col min="12296" max="12296" width="7.59765625" style="210" customWidth="1"/>
    <col min="12297" max="12297" width="2.09765625" style="210" customWidth="1"/>
    <col min="12298" max="12532" width="9" style="210"/>
    <col min="12533" max="12533" width="2.09765625" style="210" customWidth="1"/>
    <col min="12534" max="12534" width="9.59765625" style="210" customWidth="1"/>
    <col min="12535" max="12536" width="2.09765625" style="210" customWidth="1"/>
    <col min="12537" max="12537" width="7.59765625" style="210" customWidth="1"/>
    <col min="12538" max="12539" width="2.09765625" style="210" customWidth="1"/>
    <col min="12540" max="12540" width="7.59765625" style="210" customWidth="1"/>
    <col min="12541" max="12542" width="2.09765625" style="210" customWidth="1"/>
    <col min="12543" max="12543" width="7.59765625" style="210" customWidth="1"/>
    <col min="12544" max="12545" width="2.09765625" style="210" customWidth="1"/>
    <col min="12546" max="12546" width="7.59765625" style="210" customWidth="1"/>
    <col min="12547" max="12548" width="2.09765625" style="210" customWidth="1"/>
    <col min="12549" max="12549" width="7.59765625" style="210" customWidth="1"/>
    <col min="12550" max="12551" width="2.09765625" style="210" customWidth="1"/>
    <col min="12552" max="12552" width="7.59765625" style="210" customWidth="1"/>
    <col min="12553" max="12553" width="2.09765625" style="210" customWidth="1"/>
    <col min="12554" max="12788" width="9" style="210"/>
    <col min="12789" max="12789" width="2.09765625" style="210" customWidth="1"/>
    <col min="12790" max="12790" width="9.59765625" style="210" customWidth="1"/>
    <col min="12791" max="12792" width="2.09765625" style="210" customWidth="1"/>
    <col min="12793" max="12793" width="7.59765625" style="210" customWidth="1"/>
    <col min="12794" max="12795" width="2.09765625" style="210" customWidth="1"/>
    <col min="12796" max="12796" width="7.59765625" style="210" customWidth="1"/>
    <col min="12797" max="12798" width="2.09765625" style="210" customWidth="1"/>
    <col min="12799" max="12799" width="7.59765625" style="210" customWidth="1"/>
    <col min="12800" max="12801" width="2.09765625" style="210" customWidth="1"/>
    <col min="12802" max="12802" width="7.59765625" style="210" customWidth="1"/>
    <col min="12803" max="12804" width="2.09765625" style="210" customWidth="1"/>
    <col min="12805" max="12805" width="7.59765625" style="210" customWidth="1"/>
    <col min="12806" max="12807" width="2.09765625" style="210" customWidth="1"/>
    <col min="12808" max="12808" width="7.59765625" style="210" customWidth="1"/>
    <col min="12809" max="12809" width="2.09765625" style="210" customWidth="1"/>
    <col min="12810" max="13044" width="9" style="210"/>
    <col min="13045" max="13045" width="2.09765625" style="210" customWidth="1"/>
    <col min="13046" max="13046" width="9.59765625" style="210" customWidth="1"/>
    <col min="13047" max="13048" width="2.09765625" style="210" customWidth="1"/>
    <col min="13049" max="13049" width="7.59765625" style="210" customWidth="1"/>
    <col min="13050" max="13051" width="2.09765625" style="210" customWidth="1"/>
    <col min="13052" max="13052" width="7.59765625" style="210" customWidth="1"/>
    <col min="13053" max="13054" width="2.09765625" style="210" customWidth="1"/>
    <col min="13055" max="13055" width="7.59765625" style="210" customWidth="1"/>
    <col min="13056" max="13057" width="2.09765625" style="210" customWidth="1"/>
    <col min="13058" max="13058" width="7.59765625" style="210" customWidth="1"/>
    <col min="13059" max="13060" width="2.09765625" style="210" customWidth="1"/>
    <col min="13061" max="13061" width="7.59765625" style="210" customWidth="1"/>
    <col min="13062" max="13063" width="2.09765625" style="210" customWidth="1"/>
    <col min="13064" max="13064" width="7.59765625" style="210" customWidth="1"/>
    <col min="13065" max="13065" width="2.09765625" style="210" customWidth="1"/>
    <col min="13066" max="13300" width="9" style="210"/>
    <col min="13301" max="13301" width="2.09765625" style="210" customWidth="1"/>
    <col min="13302" max="13302" width="9.59765625" style="210" customWidth="1"/>
    <col min="13303" max="13304" width="2.09765625" style="210" customWidth="1"/>
    <col min="13305" max="13305" width="7.59765625" style="210" customWidth="1"/>
    <col min="13306" max="13307" width="2.09765625" style="210" customWidth="1"/>
    <col min="13308" max="13308" width="7.59765625" style="210" customWidth="1"/>
    <col min="13309" max="13310" width="2.09765625" style="210" customWidth="1"/>
    <col min="13311" max="13311" width="7.59765625" style="210" customWidth="1"/>
    <col min="13312" max="13313" width="2.09765625" style="210" customWidth="1"/>
    <col min="13314" max="13314" width="7.59765625" style="210" customWidth="1"/>
    <col min="13315" max="13316" width="2.09765625" style="210" customWidth="1"/>
    <col min="13317" max="13317" width="7.59765625" style="210" customWidth="1"/>
    <col min="13318" max="13319" width="2.09765625" style="210" customWidth="1"/>
    <col min="13320" max="13320" width="7.59765625" style="210" customWidth="1"/>
    <col min="13321" max="13321" width="2.09765625" style="210" customWidth="1"/>
    <col min="13322" max="13556" width="9" style="210"/>
    <col min="13557" max="13557" width="2.09765625" style="210" customWidth="1"/>
    <col min="13558" max="13558" width="9.59765625" style="210" customWidth="1"/>
    <col min="13559" max="13560" width="2.09765625" style="210" customWidth="1"/>
    <col min="13561" max="13561" width="7.59765625" style="210" customWidth="1"/>
    <col min="13562" max="13563" width="2.09765625" style="210" customWidth="1"/>
    <col min="13564" max="13564" width="7.59765625" style="210" customWidth="1"/>
    <col min="13565" max="13566" width="2.09765625" style="210" customWidth="1"/>
    <col min="13567" max="13567" width="7.59765625" style="210" customWidth="1"/>
    <col min="13568" max="13569" width="2.09765625" style="210" customWidth="1"/>
    <col min="13570" max="13570" width="7.59765625" style="210" customWidth="1"/>
    <col min="13571" max="13572" width="2.09765625" style="210" customWidth="1"/>
    <col min="13573" max="13573" width="7.59765625" style="210" customWidth="1"/>
    <col min="13574" max="13575" width="2.09765625" style="210" customWidth="1"/>
    <col min="13576" max="13576" width="7.59765625" style="210" customWidth="1"/>
    <col min="13577" max="13577" width="2.09765625" style="210" customWidth="1"/>
    <col min="13578" max="13812" width="9" style="210"/>
    <col min="13813" max="13813" width="2.09765625" style="210" customWidth="1"/>
    <col min="13814" max="13814" width="9.59765625" style="210" customWidth="1"/>
    <col min="13815" max="13816" width="2.09765625" style="210" customWidth="1"/>
    <col min="13817" max="13817" width="7.59765625" style="210" customWidth="1"/>
    <col min="13818" max="13819" width="2.09765625" style="210" customWidth="1"/>
    <col min="13820" max="13820" width="7.59765625" style="210" customWidth="1"/>
    <col min="13821" max="13822" width="2.09765625" style="210" customWidth="1"/>
    <col min="13823" max="13823" width="7.59765625" style="210" customWidth="1"/>
    <col min="13824" max="13825" width="2.09765625" style="210" customWidth="1"/>
    <col min="13826" max="13826" width="7.59765625" style="210" customWidth="1"/>
    <col min="13827" max="13828" width="2.09765625" style="210" customWidth="1"/>
    <col min="13829" max="13829" width="7.59765625" style="210" customWidth="1"/>
    <col min="13830" max="13831" width="2.09765625" style="210" customWidth="1"/>
    <col min="13832" max="13832" width="7.59765625" style="210" customWidth="1"/>
    <col min="13833" max="13833" width="2.09765625" style="210" customWidth="1"/>
    <col min="13834" max="14068" width="9" style="210"/>
    <col min="14069" max="14069" width="2.09765625" style="210" customWidth="1"/>
    <col min="14070" max="14070" width="9.59765625" style="210" customWidth="1"/>
    <col min="14071" max="14072" width="2.09765625" style="210" customWidth="1"/>
    <col min="14073" max="14073" width="7.59765625" style="210" customWidth="1"/>
    <col min="14074" max="14075" width="2.09765625" style="210" customWidth="1"/>
    <col min="14076" max="14076" width="7.59765625" style="210" customWidth="1"/>
    <col min="14077" max="14078" width="2.09765625" style="210" customWidth="1"/>
    <col min="14079" max="14079" width="7.59765625" style="210" customWidth="1"/>
    <col min="14080" max="14081" width="2.09765625" style="210" customWidth="1"/>
    <col min="14082" max="14082" width="7.59765625" style="210" customWidth="1"/>
    <col min="14083" max="14084" width="2.09765625" style="210" customWidth="1"/>
    <col min="14085" max="14085" width="7.59765625" style="210" customWidth="1"/>
    <col min="14086" max="14087" width="2.09765625" style="210" customWidth="1"/>
    <col min="14088" max="14088" width="7.59765625" style="210" customWidth="1"/>
    <col min="14089" max="14089" width="2.09765625" style="210" customWidth="1"/>
    <col min="14090" max="14324" width="9" style="210"/>
    <col min="14325" max="14325" width="2.09765625" style="210" customWidth="1"/>
    <col min="14326" max="14326" width="9.59765625" style="210" customWidth="1"/>
    <col min="14327" max="14328" width="2.09765625" style="210" customWidth="1"/>
    <col min="14329" max="14329" width="7.59765625" style="210" customWidth="1"/>
    <col min="14330" max="14331" width="2.09765625" style="210" customWidth="1"/>
    <col min="14332" max="14332" width="7.59765625" style="210" customWidth="1"/>
    <col min="14333" max="14334" width="2.09765625" style="210" customWidth="1"/>
    <col min="14335" max="14335" width="7.59765625" style="210" customWidth="1"/>
    <col min="14336" max="14337" width="2.09765625" style="210" customWidth="1"/>
    <col min="14338" max="14338" width="7.59765625" style="210" customWidth="1"/>
    <col min="14339" max="14340" width="2.09765625" style="210" customWidth="1"/>
    <col min="14341" max="14341" width="7.59765625" style="210" customWidth="1"/>
    <col min="14342" max="14343" width="2.09765625" style="210" customWidth="1"/>
    <col min="14344" max="14344" width="7.59765625" style="210" customWidth="1"/>
    <col min="14345" max="14345" width="2.09765625" style="210" customWidth="1"/>
    <col min="14346" max="14580" width="9" style="210"/>
    <col min="14581" max="14581" width="2.09765625" style="210" customWidth="1"/>
    <col min="14582" max="14582" width="9.59765625" style="210" customWidth="1"/>
    <col min="14583" max="14584" width="2.09765625" style="210" customWidth="1"/>
    <col min="14585" max="14585" width="7.59765625" style="210" customWidth="1"/>
    <col min="14586" max="14587" width="2.09765625" style="210" customWidth="1"/>
    <col min="14588" max="14588" width="7.59765625" style="210" customWidth="1"/>
    <col min="14589" max="14590" width="2.09765625" style="210" customWidth="1"/>
    <col min="14591" max="14591" width="7.59765625" style="210" customWidth="1"/>
    <col min="14592" max="14593" width="2.09765625" style="210" customWidth="1"/>
    <col min="14594" max="14594" width="7.59765625" style="210" customWidth="1"/>
    <col min="14595" max="14596" width="2.09765625" style="210" customWidth="1"/>
    <col min="14597" max="14597" width="7.59765625" style="210" customWidth="1"/>
    <col min="14598" max="14599" width="2.09765625" style="210" customWidth="1"/>
    <col min="14600" max="14600" width="7.59765625" style="210" customWidth="1"/>
    <col min="14601" max="14601" width="2.09765625" style="210" customWidth="1"/>
    <col min="14602" max="14836" width="9" style="210"/>
    <col min="14837" max="14837" width="2.09765625" style="210" customWidth="1"/>
    <col min="14838" max="14838" width="9.59765625" style="210" customWidth="1"/>
    <col min="14839" max="14840" width="2.09765625" style="210" customWidth="1"/>
    <col min="14841" max="14841" width="7.59765625" style="210" customWidth="1"/>
    <col min="14842" max="14843" width="2.09765625" style="210" customWidth="1"/>
    <col min="14844" max="14844" width="7.59765625" style="210" customWidth="1"/>
    <col min="14845" max="14846" width="2.09765625" style="210" customWidth="1"/>
    <col min="14847" max="14847" width="7.59765625" style="210" customWidth="1"/>
    <col min="14848" max="14849" width="2.09765625" style="210" customWidth="1"/>
    <col min="14850" max="14850" width="7.59765625" style="210" customWidth="1"/>
    <col min="14851" max="14852" width="2.09765625" style="210" customWidth="1"/>
    <col min="14853" max="14853" width="7.59765625" style="210" customWidth="1"/>
    <col min="14854" max="14855" width="2.09765625" style="210" customWidth="1"/>
    <col min="14856" max="14856" width="7.59765625" style="210" customWidth="1"/>
    <col min="14857" max="14857" width="2.09765625" style="210" customWidth="1"/>
    <col min="14858" max="15092" width="9" style="210"/>
    <col min="15093" max="15093" width="2.09765625" style="210" customWidth="1"/>
    <col min="15094" max="15094" width="9.59765625" style="210" customWidth="1"/>
    <col min="15095" max="15096" width="2.09765625" style="210" customWidth="1"/>
    <col min="15097" max="15097" width="7.59765625" style="210" customWidth="1"/>
    <col min="15098" max="15099" width="2.09765625" style="210" customWidth="1"/>
    <col min="15100" max="15100" width="7.59765625" style="210" customWidth="1"/>
    <col min="15101" max="15102" width="2.09765625" style="210" customWidth="1"/>
    <col min="15103" max="15103" width="7.59765625" style="210" customWidth="1"/>
    <col min="15104" max="15105" width="2.09765625" style="210" customWidth="1"/>
    <col min="15106" max="15106" width="7.59765625" style="210" customWidth="1"/>
    <col min="15107" max="15108" width="2.09765625" style="210" customWidth="1"/>
    <col min="15109" max="15109" width="7.59765625" style="210" customWidth="1"/>
    <col min="15110" max="15111" width="2.09765625" style="210" customWidth="1"/>
    <col min="15112" max="15112" width="7.59765625" style="210" customWidth="1"/>
    <col min="15113" max="15113" width="2.09765625" style="210" customWidth="1"/>
    <col min="15114" max="15348" width="9" style="210"/>
    <col min="15349" max="15349" width="2.09765625" style="210" customWidth="1"/>
    <col min="15350" max="15350" width="9.59765625" style="210" customWidth="1"/>
    <col min="15351" max="15352" width="2.09765625" style="210" customWidth="1"/>
    <col min="15353" max="15353" width="7.59765625" style="210" customWidth="1"/>
    <col min="15354" max="15355" width="2.09765625" style="210" customWidth="1"/>
    <col min="15356" max="15356" width="7.59765625" style="210" customWidth="1"/>
    <col min="15357" max="15358" width="2.09765625" style="210" customWidth="1"/>
    <col min="15359" max="15359" width="7.59765625" style="210" customWidth="1"/>
    <col min="15360" max="15361" width="2.09765625" style="210" customWidth="1"/>
    <col min="15362" max="15362" width="7.59765625" style="210" customWidth="1"/>
    <col min="15363" max="15364" width="2.09765625" style="210" customWidth="1"/>
    <col min="15365" max="15365" width="7.59765625" style="210" customWidth="1"/>
    <col min="15366" max="15367" width="2.09765625" style="210" customWidth="1"/>
    <col min="15368" max="15368" width="7.59765625" style="210" customWidth="1"/>
    <col min="15369" max="15369" width="2.09765625" style="210" customWidth="1"/>
    <col min="15370" max="15604" width="9" style="210"/>
    <col min="15605" max="15605" width="2.09765625" style="210" customWidth="1"/>
    <col min="15606" max="15606" width="9.59765625" style="210" customWidth="1"/>
    <col min="15607" max="15608" width="2.09765625" style="210" customWidth="1"/>
    <col min="15609" max="15609" width="7.59765625" style="210" customWidth="1"/>
    <col min="15610" max="15611" width="2.09765625" style="210" customWidth="1"/>
    <col min="15612" max="15612" width="7.59765625" style="210" customWidth="1"/>
    <col min="15613" max="15614" width="2.09765625" style="210" customWidth="1"/>
    <col min="15615" max="15615" width="7.59765625" style="210" customWidth="1"/>
    <col min="15616" max="15617" width="2.09765625" style="210" customWidth="1"/>
    <col min="15618" max="15618" width="7.59765625" style="210" customWidth="1"/>
    <col min="15619" max="15620" width="2.09765625" style="210" customWidth="1"/>
    <col min="15621" max="15621" width="7.59765625" style="210" customWidth="1"/>
    <col min="15622" max="15623" width="2.09765625" style="210" customWidth="1"/>
    <col min="15624" max="15624" width="7.59765625" style="210" customWidth="1"/>
    <col min="15625" max="15625" width="2.09765625" style="210" customWidth="1"/>
    <col min="15626" max="15860" width="9" style="210"/>
    <col min="15861" max="15861" width="2.09765625" style="210" customWidth="1"/>
    <col min="15862" max="15862" width="9.59765625" style="210" customWidth="1"/>
    <col min="15863" max="15864" width="2.09765625" style="210" customWidth="1"/>
    <col min="15865" max="15865" width="7.59765625" style="210" customWidth="1"/>
    <col min="15866" max="15867" width="2.09765625" style="210" customWidth="1"/>
    <col min="15868" max="15868" width="7.59765625" style="210" customWidth="1"/>
    <col min="15869" max="15870" width="2.09765625" style="210" customWidth="1"/>
    <col min="15871" max="15871" width="7.59765625" style="210" customWidth="1"/>
    <col min="15872" max="15873" width="2.09765625" style="210" customWidth="1"/>
    <col min="15874" max="15874" width="7.59765625" style="210" customWidth="1"/>
    <col min="15875" max="15876" width="2.09765625" style="210" customWidth="1"/>
    <col min="15877" max="15877" width="7.59765625" style="210" customWidth="1"/>
    <col min="15878" max="15879" width="2.09765625" style="210" customWidth="1"/>
    <col min="15880" max="15880" width="7.59765625" style="210" customWidth="1"/>
    <col min="15881" max="15881" width="2.09765625" style="210" customWidth="1"/>
    <col min="15882" max="16116" width="9" style="210"/>
    <col min="16117" max="16117" width="2.09765625" style="210" customWidth="1"/>
    <col min="16118" max="16118" width="9.59765625" style="210" customWidth="1"/>
    <col min="16119" max="16120" width="2.09765625" style="210" customWidth="1"/>
    <col min="16121" max="16121" width="7.59765625" style="210" customWidth="1"/>
    <col min="16122" max="16123" width="2.09765625" style="210" customWidth="1"/>
    <col min="16124" max="16124" width="7.59765625" style="210" customWidth="1"/>
    <col min="16125" max="16126" width="2.09765625" style="210" customWidth="1"/>
    <col min="16127" max="16127" width="7.59765625" style="210" customWidth="1"/>
    <col min="16128" max="16129" width="2.09765625" style="210" customWidth="1"/>
    <col min="16130" max="16130" width="7.59765625" style="210" customWidth="1"/>
    <col min="16131" max="16132" width="2.09765625" style="210" customWidth="1"/>
    <col min="16133" max="16133" width="7.59765625" style="210" customWidth="1"/>
    <col min="16134" max="16135" width="2.09765625" style="210" customWidth="1"/>
    <col min="16136" max="16136" width="7.59765625" style="210" customWidth="1"/>
    <col min="16137" max="16137" width="2.09765625" style="210" customWidth="1"/>
    <col min="16138" max="16384" width="9" style="210"/>
  </cols>
  <sheetData>
    <row r="1" spans="1:9" ht="18.75" customHeight="1" x14ac:dyDescent="0.45">
      <c r="A1" s="459" t="s">
        <v>96</v>
      </c>
      <c r="B1" s="459"/>
      <c r="C1" s="459"/>
      <c r="D1" s="459"/>
      <c r="E1" s="459"/>
      <c r="F1" s="459"/>
      <c r="G1" s="459"/>
      <c r="H1" s="459"/>
      <c r="I1" s="459"/>
    </row>
    <row r="2" spans="1:9" ht="15" customHeight="1" x14ac:dyDescent="0.45">
      <c r="B2" s="210"/>
    </row>
    <row r="3" spans="1:9" ht="10.5" customHeight="1" x14ac:dyDescent="0.45">
      <c r="A3" s="366" t="s">
        <v>0</v>
      </c>
      <c r="B3" s="33"/>
      <c r="C3" s="22"/>
      <c r="D3" s="22"/>
      <c r="E3" s="22"/>
      <c r="F3" s="22"/>
      <c r="G3" s="22"/>
      <c r="H3" s="460" t="s">
        <v>659</v>
      </c>
      <c r="I3" s="460"/>
    </row>
    <row r="4" spans="1:9" ht="18.75" customHeight="1" x14ac:dyDescent="0.45">
      <c r="A4" s="418" t="s">
        <v>633</v>
      </c>
      <c r="B4" s="418"/>
      <c r="C4" s="419"/>
      <c r="D4" s="424" t="s">
        <v>69</v>
      </c>
      <c r="E4" s="425"/>
      <c r="F4" s="461"/>
      <c r="G4" s="424" t="s">
        <v>70</v>
      </c>
      <c r="H4" s="425"/>
      <c r="I4" s="425"/>
    </row>
    <row r="5" spans="1:9" ht="18.75" customHeight="1" x14ac:dyDescent="0.45">
      <c r="A5" s="420"/>
      <c r="B5" s="420"/>
      <c r="C5" s="421"/>
      <c r="D5" s="327" t="s">
        <v>667</v>
      </c>
      <c r="E5" s="327" t="s">
        <v>648</v>
      </c>
      <c r="F5" s="327" t="s">
        <v>649</v>
      </c>
      <c r="G5" s="327" t="s">
        <v>667</v>
      </c>
      <c r="H5" s="327" t="s">
        <v>648</v>
      </c>
      <c r="I5" s="300" t="s">
        <v>649</v>
      </c>
    </row>
    <row r="6" spans="1:9" ht="18.75" customHeight="1" x14ac:dyDescent="0.45">
      <c r="A6" s="208"/>
      <c r="B6" s="34"/>
      <c r="C6" s="216"/>
      <c r="D6" s="35"/>
      <c r="E6" s="35"/>
      <c r="F6" s="35"/>
      <c r="G6" s="35"/>
      <c r="H6" s="35"/>
      <c r="I6" s="35"/>
    </row>
    <row r="7" spans="1:9" s="317" customFormat="1" ht="18.75" customHeight="1" x14ac:dyDescent="0.45">
      <c r="A7" s="316"/>
      <c r="B7" s="354" t="s">
        <v>668</v>
      </c>
      <c r="C7" s="335"/>
      <c r="D7" s="37">
        <v>103069</v>
      </c>
      <c r="E7" s="37">
        <v>49372</v>
      </c>
      <c r="F7" s="37">
        <v>53697</v>
      </c>
      <c r="G7" s="37">
        <v>104993</v>
      </c>
      <c r="H7" s="37">
        <v>49992</v>
      </c>
      <c r="I7" s="37">
        <v>55001</v>
      </c>
    </row>
    <row r="8" spans="1:9" ht="18.75" customHeight="1" x14ac:dyDescent="0.45">
      <c r="A8" s="208"/>
      <c r="B8" s="36"/>
      <c r="C8" s="205"/>
    </row>
    <row r="9" spans="1:9" s="317" customFormat="1" ht="18.75" customHeight="1" x14ac:dyDescent="0.45">
      <c r="A9" s="316"/>
      <c r="B9" s="336" t="s">
        <v>71</v>
      </c>
      <c r="C9" s="335"/>
      <c r="D9" s="37">
        <v>13229</v>
      </c>
      <c r="E9" s="37">
        <v>6757</v>
      </c>
      <c r="F9" s="37">
        <v>6472</v>
      </c>
      <c r="G9" s="37">
        <v>12844</v>
      </c>
      <c r="H9" s="37">
        <v>6485</v>
      </c>
      <c r="I9" s="37">
        <v>6359</v>
      </c>
    </row>
    <row r="10" spans="1:9" ht="18.75" customHeight="1" x14ac:dyDescent="0.45">
      <c r="A10" s="208"/>
      <c r="B10" s="36" t="s">
        <v>72</v>
      </c>
      <c r="C10" s="205"/>
      <c r="D10" s="37">
        <v>4024</v>
      </c>
      <c r="E10" s="37">
        <v>2051</v>
      </c>
      <c r="F10" s="37">
        <v>1973</v>
      </c>
      <c r="G10" s="37">
        <v>3910</v>
      </c>
      <c r="H10" s="37">
        <v>1933</v>
      </c>
      <c r="I10" s="37">
        <v>1977</v>
      </c>
    </row>
    <row r="11" spans="1:9" ht="18.75" customHeight="1" x14ac:dyDescent="0.45">
      <c r="A11" s="208"/>
      <c r="B11" s="36" t="s">
        <v>73</v>
      </c>
      <c r="C11" s="205"/>
      <c r="D11" s="37">
        <v>4459</v>
      </c>
      <c r="E11" s="37">
        <v>2289</v>
      </c>
      <c r="F11" s="37">
        <v>2170</v>
      </c>
      <c r="G11" s="37">
        <v>4358</v>
      </c>
      <c r="H11" s="37">
        <v>2210</v>
      </c>
      <c r="I11" s="37">
        <v>2148</v>
      </c>
    </row>
    <row r="12" spans="1:9" ht="18.75" customHeight="1" x14ac:dyDescent="0.45">
      <c r="A12" s="208"/>
      <c r="B12" s="36" t="s">
        <v>74</v>
      </c>
      <c r="C12" s="205"/>
      <c r="D12" s="37">
        <v>4746</v>
      </c>
      <c r="E12" s="37">
        <v>2417</v>
      </c>
      <c r="F12" s="37">
        <v>2329</v>
      </c>
      <c r="G12" s="37">
        <v>4576</v>
      </c>
      <c r="H12" s="37">
        <v>2342</v>
      </c>
      <c r="I12" s="37">
        <v>2234</v>
      </c>
    </row>
    <row r="13" spans="1:9" ht="18.75" customHeight="1" x14ac:dyDescent="0.45">
      <c r="A13" s="208"/>
      <c r="B13" s="36"/>
      <c r="C13" s="205"/>
      <c r="D13" s="37"/>
      <c r="E13" s="37"/>
      <c r="F13" s="37"/>
    </row>
    <row r="14" spans="1:9" s="317" customFormat="1" ht="18.75" customHeight="1" x14ac:dyDescent="0.45">
      <c r="A14" s="316"/>
      <c r="B14" s="336" t="s">
        <v>75</v>
      </c>
      <c r="C14" s="335"/>
      <c r="D14" s="37">
        <v>62134</v>
      </c>
      <c r="E14" s="37">
        <v>30610</v>
      </c>
      <c r="F14" s="37">
        <v>31524</v>
      </c>
      <c r="G14" s="37">
        <v>61529</v>
      </c>
      <c r="H14" s="37">
        <v>30451</v>
      </c>
      <c r="I14" s="37">
        <v>31078</v>
      </c>
    </row>
    <row r="15" spans="1:9" ht="18.75" customHeight="1" x14ac:dyDescent="0.45">
      <c r="A15" s="208"/>
      <c r="B15" s="36" t="s">
        <v>76</v>
      </c>
      <c r="C15" s="205"/>
      <c r="D15" s="37">
        <v>5316</v>
      </c>
      <c r="E15" s="37">
        <v>2787</v>
      </c>
      <c r="F15" s="37">
        <v>2529</v>
      </c>
      <c r="G15" s="37">
        <v>5236</v>
      </c>
      <c r="H15" s="37">
        <v>2750</v>
      </c>
      <c r="I15" s="37">
        <v>2486</v>
      </c>
    </row>
    <row r="16" spans="1:9" ht="18.75" customHeight="1" x14ac:dyDescent="0.45">
      <c r="A16" s="208"/>
      <c r="B16" s="36" t="s">
        <v>77</v>
      </c>
      <c r="C16" s="205"/>
      <c r="D16" s="37">
        <v>5861</v>
      </c>
      <c r="E16" s="37">
        <v>3151</v>
      </c>
      <c r="F16" s="37">
        <v>2710</v>
      </c>
      <c r="G16" s="37">
        <v>6413</v>
      </c>
      <c r="H16" s="37">
        <v>3492</v>
      </c>
      <c r="I16" s="37">
        <v>2921</v>
      </c>
    </row>
    <row r="17" spans="1:9" ht="18.75" customHeight="1" x14ac:dyDescent="0.45">
      <c r="A17" s="208"/>
      <c r="B17" s="36" t="s">
        <v>78</v>
      </c>
      <c r="C17" s="205"/>
      <c r="D17" s="37">
        <v>5088</v>
      </c>
      <c r="E17" s="37">
        <v>2603</v>
      </c>
      <c r="F17" s="37">
        <v>2485</v>
      </c>
      <c r="G17" s="37">
        <v>4896</v>
      </c>
      <c r="H17" s="37">
        <v>2475</v>
      </c>
      <c r="I17" s="37">
        <v>2421</v>
      </c>
    </row>
    <row r="18" spans="1:9" ht="18.75" customHeight="1" x14ac:dyDescent="0.45">
      <c r="A18" s="208"/>
      <c r="B18" s="36" t="s">
        <v>79</v>
      </c>
      <c r="C18" s="205"/>
      <c r="D18" s="37">
        <v>5452</v>
      </c>
      <c r="E18" s="37">
        <v>2733</v>
      </c>
      <c r="F18" s="37">
        <v>2719</v>
      </c>
      <c r="G18" s="37">
        <v>5309</v>
      </c>
      <c r="H18" s="37">
        <v>2668</v>
      </c>
      <c r="I18" s="37">
        <v>2641</v>
      </c>
    </row>
    <row r="19" spans="1:9" ht="18.75" customHeight="1" x14ac:dyDescent="0.45">
      <c r="A19" s="208"/>
      <c r="B19" s="36" t="s">
        <v>80</v>
      </c>
      <c r="C19" s="205"/>
      <c r="D19" s="37">
        <v>6559</v>
      </c>
      <c r="E19" s="37">
        <v>3145</v>
      </c>
      <c r="F19" s="37">
        <v>3414</v>
      </c>
      <c r="G19" s="37">
        <v>5737</v>
      </c>
      <c r="H19" s="37">
        <v>2835</v>
      </c>
      <c r="I19" s="37">
        <v>2902</v>
      </c>
    </row>
    <row r="20" spans="1:9" ht="18.75" customHeight="1" x14ac:dyDescent="0.45">
      <c r="A20" s="208"/>
      <c r="B20" s="36" t="s">
        <v>81</v>
      </c>
      <c r="C20" s="20"/>
      <c r="D20" s="37">
        <v>8242</v>
      </c>
      <c r="E20" s="37">
        <v>3975</v>
      </c>
      <c r="F20" s="37">
        <v>4267</v>
      </c>
      <c r="G20" s="37">
        <v>6739</v>
      </c>
      <c r="H20" s="37">
        <v>3227</v>
      </c>
      <c r="I20" s="37">
        <v>3512</v>
      </c>
    </row>
    <row r="21" spans="1:9" ht="18.75" customHeight="1" x14ac:dyDescent="0.45">
      <c r="A21" s="208"/>
      <c r="B21" s="36" t="s">
        <v>82</v>
      </c>
      <c r="C21" s="20"/>
      <c r="D21" s="37">
        <v>7504</v>
      </c>
      <c r="E21" s="37">
        <v>3630</v>
      </c>
      <c r="F21" s="37">
        <v>3874</v>
      </c>
      <c r="G21" s="37">
        <v>8097</v>
      </c>
      <c r="H21" s="37">
        <v>3857</v>
      </c>
      <c r="I21" s="37">
        <v>4240</v>
      </c>
    </row>
    <row r="22" spans="1:9" ht="18.75" customHeight="1" x14ac:dyDescent="0.45">
      <c r="A22" s="208"/>
      <c r="B22" s="36" t="s">
        <v>83</v>
      </c>
      <c r="C22" s="20"/>
      <c r="D22" s="37">
        <v>6589</v>
      </c>
      <c r="E22" s="37">
        <v>3164</v>
      </c>
      <c r="F22" s="37">
        <v>3425</v>
      </c>
      <c r="G22" s="37">
        <v>7274</v>
      </c>
      <c r="H22" s="37">
        <v>3499</v>
      </c>
      <c r="I22" s="37">
        <v>3775</v>
      </c>
    </row>
    <row r="23" spans="1:9" ht="18.75" customHeight="1" x14ac:dyDescent="0.45">
      <c r="A23" s="208"/>
      <c r="B23" s="36" t="s">
        <v>84</v>
      </c>
      <c r="C23" s="20"/>
      <c r="D23" s="37">
        <v>5558</v>
      </c>
      <c r="E23" s="37">
        <v>2670</v>
      </c>
      <c r="F23" s="37">
        <v>2888</v>
      </c>
      <c r="G23" s="37">
        <v>6427</v>
      </c>
      <c r="H23" s="37">
        <v>3063</v>
      </c>
      <c r="I23" s="37">
        <v>3364</v>
      </c>
    </row>
    <row r="24" spans="1:9" ht="18.75" customHeight="1" x14ac:dyDescent="0.45">
      <c r="A24" s="208"/>
      <c r="B24" s="36" t="s">
        <v>85</v>
      </c>
      <c r="C24" s="20"/>
      <c r="D24" s="37">
        <v>5965</v>
      </c>
      <c r="E24" s="37">
        <v>2752</v>
      </c>
      <c r="F24" s="37">
        <v>3213</v>
      </c>
      <c r="G24" s="37">
        <v>5401</v>
      </c>
      <c r="H24" s="37">
        <v>2585</v>
      </c>
      <c r="I24" s="37">
        <v>2816</v>
      </c>
    </row>
    <row r="25" spans="1:9" ht="18.75" customHeight="1" x14ac:dyDescent="0.45">
      <c r="A25" s="208"/>
      <c r="B25" s="36"/>
      <c r="C25" s="20"/>
      <c r="D25" s="37"/>
      <c r="E25" s="37"/>
      <c r="F25" s="37"/>
    </row>
    <row r="26" spans="1:9" s="317" customFormat="1" ht="18.75" customHeight="1" x14ac:dyDescent="0.45">
      <c r="B26" s="337" t="s">
        <v>86</v>
      </c>
      <c r="C26" s="20"/>
      <c r="D26" s="37">
        <v>26342</v>
      </c>
      <c r="E26" s="37">
        <v>11308</v>
      </c>
      <c r="F26" s="37">
        <v>15034</v>
      </c>
      <c r="G26" s="37">
        <v>27786</v>
      </c>
      <c r="H26" s="37">
        <v>11770</v>
      </c>
      <c r="I26" s="37">
        <v>16016</v>
      </c>
    </row>
    <row r="27" spans="1:9" ht="18.75" customHeight="1" x14ac:dyDescent="0.45">
      <c r="B27" s="36" t="s">
        <v>87</v>
      </c>
      <c r="C27" s="20"/>
      <c r="D27" s="37">
        <v>7559</v>
      </c>
      <c r="E27" s="37">
        <v>3494</v>
      </c>
      <c r="F27" s="37">
        <v>4065</v>
      </c>
      <c r="G27" s="37">
        <v>5683</v>
      </c>
      <c r="H27" s="37">
        <v>2585</v>
      </c>
      <c r="I27" s="37">
        <v>3098</v>
      </c>
    </row>
    <row r="28" spans="1:9" ht="18.75" customHeight="1" x14ac:dyDescent="0.45">
      <c r="B28" s="36" t="s">
        <v>88</v>
      </c>
      <c r="C28" s="20"/>
      <c r="D28" s="37">
        <v>6256</v>
      </c>
      <c r="E28" s="37">
        <v>2826</v>
      </c>
      <c r="F28" s="37">
        <v>3430</v>
      </c>
      <c r="G28" s="37">
        <v>7108</v>
      </c>
      <c r="H28" s="37">
        <v>3223</v>
      </c>
      <c r="I28" s="37">
        <v>3885</v>
      </c>
    </row>
    <row r="29" spans="1:9" ht="18.75" customHeight="1" x14ac:dyDescent="0.45">
      <c r="B29" s="36" t="s">
        <v>89</v>
      </c>
      <c r="C29" s="205"/>
      <c r="D29" s="37">
        <v>5105</v>
      </c>
      <c r="E29" s="37">
        <v>2228</v>
      </c>
      <c r="F29" s="37">
        <v>2877</v>
      </c>
      <c r="G29" s="37">
        <v>5722</v>
      </c>
      <c r="H29" s="37">
        <v>2464</v>
      </c>
      <c r="I29" s="37">
        <v>3258</v>
      </c>
    </row>
    <row r="30" spans="1:9" ht="18.75" customHeight="1" x14ac:dyDescent="0.45">
      <c r="B30" s="36" t="s">
        <v>90</v>
      </c>
      <c r="C30" s="20"/>
      <c r="D30" s="37">
        <v>3804</v>
      </c>
      <c r="E30" s="37">
        <v>1590</v>
      </c>
      <c r="F30" s="37">
        <v>2214</v>
      </c>
      <c r="G30" s="37">
        <v>4456</v>
      </c>
      <c r="H30" s="37">
        <v>1859</v>
      </c>
      <c r="I30" s="37">
        <v>2597</v>
      </c>
    </row>
    <row r="31" spans="1:9" ht="18.75" customHeight="1" x14ac:dyDescent="0.45">
      <c r="B31" s="36" t="s">
        <v>91</v>
      </c>
      <c r="C31" s="20"/>
      <c r="D31" s="37">
        <v>2288</v>
      </c>
      <c r="E31" s="37">
        <v>830</v>
      </c>
      <c r="F31" s="37">
        <v>1458</v>
      </c>
      <c r="G31" s="37">
        <v>2927</v>
      </c>
      <c r="H31" s="37">
        <v>1121</v>
      </c>
      <c r="I31" s="37">
        <v>1806</v>
      </c>
    </row>
    <row r="32" spans="1:9" ht="18.75" customHeight="1" x14ac:dyDescent="0.45">
      <c r="B32" s="36" t="s">
        <v>92</v>
      </c>
      <c r="C32" s="20"/>
      <c r="D32" s="37">
        <v>1020</v>
      </c>
      <c r="E32" s="37">
        <v>281</v>
      </c>
      <c r="F32" s="37">
        <v>739</v>
      </c>
      <c r="G32" s="37">
        <v>1409</v>
      </c>
      <c r="H32" s="37">
        <v>431</v>
      </c>
      <c r="I32" s="37">
        <v>978</v>
      </c>
    </row>
    <row r="33" spans="1:9" ht="18.75" customHeight="1" x14ac:dyDescent="0.45">
      <c r="B33" s="36" t="s">
        <v>93</v>
      </c>
      <c r="C33" s="20"/>
      <c r="D33" s="37">
        <v>255</v>
      </c>
      <c r="E33" s="37">
        <v>49</v>
      </c>
      <c r="F33" s="37">
        <v>206</v>
      </c>
      <c r="G33" s="37">
        <v>406</v>
      </c>
      <c r="H33" s="37">
        <v>74</v>
      </c>
      <c r="I33" s="37">
        <v>332</v>
      </c>
    </row>
    <row r="34" spans="1:9" ht="18.75" customHeight="1" x14ac:dyDescent="0.45">
      <c r="B34" s="38" t="s">
        <v>94</v>
      </c>
      <c r="C34" s="20"/>
      <c r="D34" s="37">
        <v>55</v>
      </c>
      <c r="E34" s="37">
        <v>10</v>
      </c>
      <c r="F34" s="37">
        <v>45</v>
      </c>
      <c r="G34" s="37">
        <v>75</v>
      </c>
      <c r="H34" s="37">
        <v>13</v>
      </c>
      <c r="I34" s="37">
        <v>62</v>
      </c>
    </row>
    <row r="35" spans="1:9" ht="18.75" customHeight="1" x14ac:dyDescent="0.45">
      <c r="C35" s="209"/>
    </row>
    <row r="36" spans="1:9" ht="18.75" customHeight="1" x14ac:dyDescent="0.45">
      <c r="C36" s="20"/>
      <c r="D36" s="37"/>
      <c r="E36" s="37"/>
      <c r="F36" s="37"/>
      <c r="G36" s="37"/>
      <c r="H36" s="37"/>
      <c r="I36" s="37"/>
    </row>
    <row r="37" spans="1:9" s="317" customFormat="1" ht="18.75" customHeight="1" x14ac:dyDescent="0.45">
      <c r="A37" s="316"/>
      <c r="B37" s="354" t="s">
        <v>95</v>
      </c>
      <c r="C37" s="20"/>
      <c r="D37" s="37">
        <v>1364</v>
      </c>
      <c r="E37" s="37">
        <v>697</v>
      </c>
      <c r="F37" s="37">
        <v>667</v>
      </c>
      <c r="G37" s="37">
        <v>2834</v>
      </c>
      <c r="H37" s="37">
        <v>1286</v>
      </c>
      <c r="I37" s="37">
        <v>1548</v>
      </c>
    </row>
    <row r="38" spans="1:9" ht="18.75" customHeight="1" x14ac:dyDescent="0.45">
      <c r="A38" s="22"/>
      <c r="B38" s="39"/>
      <c r="C38" s="40"/>
      <c r="D38" s="41"/>
      <c r="E38" s="41"/>
      <c r="F38" s="41"/>
      <c r="G38" s="41"/>
      <c r="H38" s="41"/>
      <c r="I38" s="41"/>
    </row>
    <row r="39" spans="1:9" s="4" customFormat="1" ht="10.5" customHeight="1" x14ac:dyDescent="0.45">
      <c r="A39" s="350" t="s">
        <v>295</v>
      </c>
    </row>
    <row r="40" spans="1:9" ht="18.75" customHeight="1" x14ac:dyDescent="0.45">
      <c r="C40" s="42"/>
      <c r="D40" s="43"/>
      <c r="E40" s="43"/>
      <c r="F40" s="43"/>
      <c r="G40" s="43"/>
      <c r="H40" s="43"/>
      <c r="I40" s="43"/>
    </row>
    <row r="41" spans="1:9" ht="18.75" customHeight="1" x14ac:dyDescent="0.45">
      <c r="C41" s="217"/>
      <c r="D41" s="43"/>
      <c r="E41" s="43"/>
      <c r="F41" s="43"/>
      <c r="G41" s="43"/>
      <c r="H41" s="43"/>
      <c r="I41" s="43"/>
    </row>
    <row r="42" spans="1:9" ht="18.75" customHeight="1" x14ac:dyDescent="0.45">
      <c r="C42" s="42"/>
      <c r="D42" s="43"/>
      <c r="E42" s="43"/>
      <c r="F42" s="43"/>
      <c r="G42" s="43"/>
      <c r="H42" s="43"/>
      <c r="I42" s="43"/>
    </row>
    <row r="43" spans="1:9" ht="18.75" customHeight="1" x14ac:dyDescent="0.45">
      <c r="C43" s="42"/>
      <c r="D43" s="43"/>
      <c r="E43" s="43"/>
      <c r="F43" s="43"/>
      <c r="G43" s="43"/>
      <c r="H43" s="43"/>
      <c r="I43" s="43"/>
    </row>
    <row r="44" spans="1:9" ht="18.75" customHeight="1" x14ac:dyDescent="0.45">
      <c r="C44" s="42"/>
      <c r="D44" s="43"/>
      <c r="E44" s="43"/>
      <c r="F44" s="43"/>
      <c r="G44" s="43"/>
      <c r="H44" s="43"/>
      <c r="I44" s="43"/>
    </row>
    <row r="45" spans="1:9" ht="18.75" customHeight="1" x14ac:dyDescent="0.45">
      <c r="C45" s="42"/>
      <c r="D45" s="43"/>
      <c r="E45" s="43"/>
      <c r="F45" s="43"/>
      <c r="G45" s="43"/>
      <c r="H45" s="43"/>
      <c r="I45" s="43"/>
    </row>
    <row r="46" spans="1:9" ht="18.75" customHeight="1" x14ac:dyDescent="0.45">
      <c r="C46" s="42"/>
      <c r="D46" s="43"/>
      <c r="E46" s="43"/>
      <c r="F46" s="43"/>
      <c r="G46" s="43"/>
      <c r="H46" s="43"/>
      <c r="I46" s="43"/>
    </row>
    <row r="47" spans="1:9" ht="18.75" customHeight="1" x14ac:dyDescent="0.45">
      <c r="C47" s="42"/>
      <c r="D47" s="43"/>
      <c r="E47" s="43"/>
      <c r="F47" s="43"/>
      <c r="G47" s="43"/>
      <c r="H47" s="43"/>
      <c r="I47" s="43"/>
    </row>
    <row r="48" spans="1:9" ht="18.75" customHeight="1" x14ac:dyDescent="0.45">
      <c r="C48" s="42"/>
      <c r="D48" s="43"/>
      <c r="E48" s="43"/>
      <c r="F48" s="43"/>
      <c r="G48" s="43"/>
      <c r="H48" s="43"/>
      <c r="I48" s="43"/>
    </row>
    <row r="49" spans="1:9" ht="18.75" customHeight="1" x14ac:dyDescent="0.45">
      <c r="C49" s="42"/>
      <c r="D49" s="43"/>
      <c r="E49" s="43"/>
      <c r="F49" s="43"/>
      <c r="G49" s="43"/>
      <c r="H49" s="43"/>
      <c r="I49" s="43"/>
    </row>
    <row r="50" spans="1:9" ht="18.75" customHeight="1" x14ac:dyDescent="0.45">
      <c r="C50" s="42"/>
      <c r="D50" s="43"/>
      <c r="E50" s="43"/>
      <c r="F50" s="43"/>
      <c r="G50" s="43"/>
      <c r="H50" s="43"/>
      <c r="I50" s="43"/>
    </row>
    <row r="51" spans="1:9" ht="18.75" customHeight="1" x14ac:dyDescent="0.45">
      <c r="A51" s="208"/>
      <c r="B51" s="36"/>
      <c r="C51" s="18"/>
      <c r="D51" s="43"/>
      <c r="E51" s="43"/>
      <c r="F51" s="43"/>
      <c r="G51" s="43"/>
      <c r="H51" s="43"/>
      <c r="I51" s="43"/>
    </row>
    <row r="52" spans="1:9" ht="18.75" customHeight="1" x14ac:dyDescent="0.45">
      <c r="A52" s="208"/>
      <c r="B52" s="36"/>
      <c r="C52" s="208"/>
      <c r="D52" s="208"/>
      <c r="E52" s="208"/>
      <c r="F52" s="208"/>
      <c r="G52" s="208"/>
      <c r="H52" s="208"/>
      <c r="I52" s="208"/>
    </row>
    <row r="53" spans="1:9" ht="18.75" customHeight="1" x14ac:dyDescent="0.45">
      <c r="D53" s="208"/>
      <c r="E53" s="208"/>
      <c r="F53" s="208"/>
      <c r="G53" s="208"/>
      <c r="H53" s="208"/>
      <c r="I53" s="208"/>
    </row>
    <row r="54" spans="1:9" ht="18.75" customHeight="1" x14ac:dyDescent="0.45">
      <c r="D54" s="208"/>
      <c r="E54" s="208"/>
      <c r="F54" s="208"/>
      <c r="G54" s="208"/>
      <c r="H54" s="208"/>
      <c r="I54" s="208"/>
    </row>
  </sheetData>
  <mergeCells count="5">
    <mergeCell ref="A1:I1"/>
    <mergeCell ref="A4:C5"/>
    <mergeCell ref="H3:I3"/>
    <mergeCell ref="D4:F4"/>
    <mergeCell ref="G4:I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9AEA2-E522-45D2-8173-68450752C56D}">
  <dimension ref="A1:AB58"/>
  <sheetViews>
    <sheetView view="pageBreakPreview" zoomScale="90" zoomScaleNormal="100" zoomScaleSheetLayoutView="90" workbookViewId="0">
      <selection activeCell="AC7" sqref="AC7"/>
    </sheetView>
  </sheetViews>
  <sheetFormatPr defaultRowHeight="17.25" customHeight="1" x14ac:dyDescent="0.45"/>
  <cols>
    <col min="1" max="1" width="1.59765625" style="210" customWidth="1"/>
    <col min="2" max="2" width="7.09765625" style="282" customWidth="1"/>
    <col min="3" max="3" width="1.5" style="38" customWidth="1"/>
    <col min="4" max="4" width="1.5" style="210" customWidth="1"/>
    <col min="5" max="6" width="8.69921875" style="210" customWidth="1"/>
    <col min="7" max="7" width="7.69921875" style="210" customWidth="1"/>
    <col min="8" max="8" width="1.59765625" style="210" customWidth="1"/>
    <col min="9" max="9" width="7.09765625" style="282" customWidth="1"/>
    <col min="10" max="10" width="1.5" style="38" customWidth="1"/>
    <col min="11" max="11" width="1.59765625" style="210" customWidth="1"/>
    <col min="12" max="13" width="8.69921875" style="210" customWidth="1"/>
    <col min="14" max="14" width="7.69921875" style="210" customWidth="1"/>
    <col min="15" max="15" width="1.59765625" style="210" customWidth="1"/>
    <col min="16" max="16" width="7.59765625" style="282" customWidth="1"/>
    <col min="17" max="17" width="1.59765625" style="38" customWidth="1"/>
    <col min="18" max="18" width="1.59765625" style="210" customWidth="1"/>
    <col min="19" max="20" width="8.69921875" style="210" customWidth="1"/>
    <col min="21" max="21" width="7.69921875" style="210" customWidth="1"/>
    <col min="22" max="22" width="1.59765625" style="210" customWidth="1"/>
    <col min="23" max="23" width="7.59765625" style="282" customWidth="1"/>
    <col min="24" max="24" width="1.59765625" style="38" customWidth="1"/>
    <col min="25" max="25" width="1.59765625" style="210" customWidth="1"/>
    <col min="26" max="27" width="8.69921875" style="210" customWidth="1"/>
    <col min="28" max="28" width="7.69921875" style="210" customWidth="1"/>
    <col min="29" max="252" width="9" style="210"/>
    <col min="253" max="253" width="1.59765625" style="210" customWidth="1"/>
    <col min="254" max="254" width="7.09765625" style="210" customWidth="1"/>
    <col min="255" max="255" width="3.09765625" style="210" customWidth="1"/>
    <col min="256" max="256" width="2.09765625" style="210" customWidth="1"/>
    <col min="257" max="258" width="8.69921875" style="210" customWidth="1"/>
    <col min="259" max="259" width="7.69921875" style="210" customWidth="1"/>
    <col min="260" max="261" width="1.59765625" style="210" customWidth="1"/>
    <col min="262" max="262" width="7.09765625" style="210" customWidth="1"/>
    <col min="263" max="263" width="3.09765625" style="210" customWidth="1"/>
    <col min="264" max="264" width="1.59765625" style="210" customWidth="1"/>
    <col min="265" max="266" width="8.69921875" style="210" customWidth="1"/>
    <col min="267" max="267" width="7.69921875" style="210" customWidth="1"/>
    <col min="268" max="268" width="1.59765625" style="210" customWidth="1"/>
    <col min="269" max="508" width="9" style="210"/>
    <col min="509" max="509" width="1.59765625" style="210" customWidth="1"/>
    <col min="510" max="510" width="7.09765625" style="210" customWidth="1"/>
    <col min="511" max="511" width="3.09765625" style="210" customWidth="1"/>
    <col min="512" max="512" width="2.09765625" style="210" customWidth="1"/>
    <col min="513" max="514" width="8.69921875" style="210" customWidth="1"/>
    <col min="515" max="515" width="7.69921875" style="210" customWidth="1"/>
    <col min="516" max="517" width="1.59765625" style="210" customWidth="1"/>
    <col min="518" max="518" width="7.09765625" style="210" customWidth="1"/>
    <col min="519" max="519" width="3.09765625" style="210" customWidth="1"/>
    <col min="520" max="520" width="1.59765625" style="210" customWidth="1"/>
    <col min="521" max="522" width="8.69921875" style="210" customWidth="1"/>
    <col min="523" max="523" width="7.69921875" style="210" customWidth="1"/>
    <col min="524" max="524" width="1.59765625" style="210" customWidth="1"/>
    <col min="525" max="764" width="9" style="210"/>
    <col min="765" max="765" width="1.59765625" style="210" customWidth="1"/>
    <col min="766" max="766" width="7.09765625" style="210" customWidth="1"/>
    <col min="767" max="767" width="3.09765625" style="210" customWidth="1"/>
    <col min="768" max="768" width="2.09765625" style="210" customWidth="1"/>
    <col min="769" max="770" width="8.69921875" style="210" customWidth="1"/>
    <col min="771" max="771" width="7.69921875" style="210" customWidth="1"/>
    <col min="772" max="773" width="1.59765625" style="210" customWidth="1"/>
    <col min="774" max="774" width="7.09765625" style="210" customWidth="1"/>
    <col min="775" max="775" width="3.09765625" style="210" customWidth="1"/>
    <col min="776" max="776" width="1.59765625" style="210" customWidth="1"/>
    <col min="777" max="778" width="8.69921875" style="210" customWidth="1"/>
    <col min="779" max="779" width="7.69921875" style="210" customWidth="1"/>
    <col min="780" max="780" width="1.59765625" style="210" customWidth="1"/>
    <col min="781" max="1020" width="9" style="210"/>
    <col min="1021" max="1021" width="1.59765625" style="210" customWidth="1"/>
    <col min="1022" max="1022" width="7.09765625" style="210" customWidth="1"/>
    <col min="1023" max="1023" width="3.09765625" style="210" customWidth="1"/>
    <col min="1024" max="1024" width="2.09765625" style="210" customWidth="1"/>
    <col min="1025" max="1026" width="8.69921875" style="210" customWidth="1"/>
    <col min="1027" max="1027" width="7.69921875" style="210" customWidth="1"/>
    <col min="1028" max="1029" width="1.59765625" style="210" customWidth="1"/>
    <col min="1030" max="1030" width="7.09765625" style="210" customWidth="1"/>
    <col min="1031" max="1031" width="3.09765625" style="210" customWidth="1"/>
    <col min="1032" max="1032" width="1.59765625" style="210" customWidth="1"/>
    <col min="1033" max="1034" width="8.69921875" style="210" customWidth="1"/>
    <col min="1035" max="1035" width="7.69921875" style="210" customWidth="1"/>
    <col min="1036" max="1036" width="1.59765625" style="210" customWidth="1"/>
    <col min="1037" max="1276" width="9" style="210"/>
    <col min="1277" max="1277" width="1.59765625" style="210" customWidth="1"/>
    <col min="1278" max="1278" width="7.09765625" style="210" customWidth="1"/>
    <col min="1279" max="1279" width="3.09765625" style="210" customWidth="1"/>
    <col min="1280" max="1280" width="2.09765625" style="210" customWidth="1"/>
    <col min="1281" max="1282" width="8.69921875" style="210" customWidth="1"/>
    <col min="1283" max="1283" width="7.69921875" style="210" customWidth="1"/>
    <col min="1284" max="1285" width="1.59765625" style="210" customWidth="1"/>
    <col min="1286" max="1286" width="7.09765625" style="210" customWidth="1"/>
    <col min="1287" max="1287" width="3.09765625" style="210" customWidth="1"/>
    <col min="1288" max="1288" width="1.59765625" style="210" customWidth="1"/>
    <col min="1289" max="1290" width="8.69921875" style="210" customWidth="1"/>
    <col min="1291" max="1291" width="7.69921875" style="210" customWidth="1"/>
    <col min="1292" max="1292" width="1.59765625" style="210" customWidth="1"/>
    <col min="1293" max="1532" width="9" style="210"/>
    <col min="1533" max="1533" width="1.59765625" style="210" customWidth="1"/>
    <col min="1534" max="1534" width="7.09765625" style="210" customWidth="1"/>
    <col min="1535" max="1535" width="3.09765625" style="210" customWidth="1"/>
    <col min="1536" max="1536" width="2.09765625" style="210" customWidth="1"/>
    <col min="1537" max="1538" width="8.69921875" style="210" customWidth="1"/>
    <col min="1539" max="1539" width="7.69921875" style="210" customWidth="1"/>
    <col min="1540" max="1541" width="1.59765625" style="210" customWidth="1"/>
    <col min="1542" max="1542" width="7.09765625" style="210" customWidth="1"/>
    <col min="1543" max="1543" width="3.09765625" style="210" customWidth="1"/>
    <col min="1544" max="1544" width="1.59765625" style="210" customWidth="1"/>
    <col min="1545" max="1546" width="8.69921875" style="210" customWidth="1"/>
    <col min="1547" max="1547" width="7.69921875" style="210" customWidth="1"/>
    <col min="1548" max="1548" width="1.59765625" style="210" customWidth="1"/>
    <col min="1549" max="1788" width="9" style="210"/>
    <col min="1789" max="1789" width="1.59765625" style="210" customWidth="1"/>
    <col min="1790" max="1790" width="7.09765625" style="210" customWidth="1"/>
    <col min="1791" max="1791" width="3.09765625" style="210" customWidth="1"/>
    <col min="1792" max="1792" width="2.09765625" style="210" customWidth="1"/>
    <col min="1793" max="1794" width="8.69921875" style="210" customWidth="1"/>
    <col min="1795" max="1795" width="7.69921875" style="210" customWidth="1"/>
    <col min="1796" max="1797" width="1.59765625" style="210" customWidth="1"/>
    <col min="1798" max="1798" width="7.09765625" style="210" customWidth="1"/>
    <col min="1799" max="1799" width="3.09765625" style="210" customWidth="1"/>
    <col min="1800" max="1800" width="1.59765625" style="210" customWidth="1"/>
    <col min="1801" max="1802" width="8.69921875" style="210" customWidth="1"/>
    <col min="1803" max="1803" width="7.69921875" style="210" customWidth="1"/>
    <col min="1804" max="1804" width="1.59765625" style="210" customWidth="1"/>
    <col min="1805" max="2044" width="9" style="210"/>
    <col min="2045" max="2045" width="1.59765625" style="210" customWidth="1"/>
    <col min="2046" max="2046" width="7.09765625" style="210" customWidth="1"/>
    <col min="2047" max="2047" width="3.09765625" style="210" customWidth="1"/>
    <col min="2048" max="2048" width="2.09765625" style="210" customWidth="1"/>
    <col min="2049" max="2050" width="8.69921875" style="210" customWidth="1"/>
    <col min="2051" max="2051" width="7.69921875" style="210" customWidth="1"/>
    <col min="2052" max="2053" width="1.59765625" style="210" customWidth="1"/>
    <col min="2054" max="2054" width="7.09765625" style="210" customWidth="1"/>
    <col min="2055" max="2055" width="3.09765625" style="210" customWidth="1"/>
    <col min="2056" max="2056" width="1.59765625" style="210" customWidth="1"/>
    <col min="2057" max="2058" width="8.69921875" style="210" customWidth="1"/>
    <col min="2059" max="2059" width="7.69921875" style="210" customWidth="1"/>
    <col min="2060" max="2060" width="1.59765625" style="210" customWidth="1"/>
    <col min="2061" max="2300" width="9" style="210"/>
    <col min="2301" max="2301" width="1.59765625" style="210" customWidth="1"/>
    <col min="2302" max="2302" width="7.09765625" style="210" customWidth="1"/>
    <col min="2303" max="2303" width="3.09765625" style="210" customWidth="1"/>
    <col min="2304" max="2304" width="2.09765625" style="210" customWidth="1"/>
    <col min="2305" max="2306" width="8.69921875" style="210" customWidth="1"/>
    <col min="2307" max="2307" width="7.69921875" style="210" customWidth="1"/>
    <col min="2308" max="2309" width="1.59765625" style="210" customWidth="1"/>
    <col min="2310" max="2310" width="7.09765625" style="210" customWidth="1"/>
    <col min="2311" max="2311" width="3.09765625" style="210" customWidth="1"/>
    <col min="2312" max="2312" width="1.59765625" style="210" customWidth="1"/>
    <col min="2313" max="2314" width="8.69921875" style="210" customWidth="1"/>
    <col min="2315" max="2315" width="7.69921875" style="210" customWidth="1"/>
    <col min="2316" max="2316" width="1.59765625" style="210" customWidth="1"/>
    <col min="2317" max="2556" width="9" style="210"/>
    <col min="2557" max="2557" width="1.59765625" style="210" customWidth="1"/>
    <col min="2558" max="2558" width="7.09765625" style="210" customWidth="1"/>
    <col min="2559" max="2559" width="3.09765625" style="210" customWidth="1"/>
    <col min="2560" max="2560" width="2.09765625" style="210" customWidth="1"/>
    <col min="2561" max="2562" width="8.69921875" style="210" customWidth="1"/>
    <col min="2563" max="2563" width="7.69921875" style="210" customWidth="1"/>
    <col min="2564" max="2565" width="1.59765625" style="210" customWidth="1"/>
    <col min="2566" max="2566" width="7.09765625" style="210" customWidth="1"/>
    <col min="2567" max="2567" width="3.09765625" style="210" customWidth="1"/>
    <col min="2568" max="2568" width="1.59765625" style="210" customWidth="1"/>
    <col min="2569" max="2570" width="8.69921875" style="210" customWidth="1"/>
    <col min="2571" max="2571" width="7.69921875" style="210" customWidth="1"/>
    <col min="2572" max="2572" width="1.59765625" style="210" customWidth="1"/>
    <col min="2573" max="2812" width="9" style="210"/>
    <col min="2813" max="2813" width="1.59765625" style="210" customWidth="1"/>
    <col min="2814" max="2814" width="7.09765625" style="210" customWidth="1"/>
    <col min="2815" max="2815" width="3.09765625" style="210" customWidth="1"/>
    <col min="2816" max="2816" width="2.09765625" style="210" customWidth="1"/>
    <col min="2817" max="2818" width="8.69921875" style="210" customWidth="1"/>
    <col min="2819" max="2819" width="7.69921875" style="210" customWidth="1"/>
    <col min="2820" max="2821" width="1.59765625" style="210" customWidth="1"/>
    <col min="2822" max="2822" width="7.09765625" style="210" customWidth="1"/>
    <col min="2823" max="2823" width="3.09765625" style="210" customWidth="1"/>
    <col min="2824" max="2824" width="1.59765625" style="210" customWidth="1"/>
    <col min="2825" max="2826" width="8.69921875" style="210" customWidth="1"/>
    <col min="2827" max="2827" width="7.69921875" style="210" customWidth="1"/>
    <col min="2828" max="2828" width="1.59765625" style="210" customWidth="1"/>
    <col min="2829" max="3068" width="9" style="210"/>
    <col min="3069" max="3069" width="1.59765625" style="210" customWidth="1"/>
    <col min="3070" max="3070" width="7.09765625" style="210" customWidth="1"/>
    <col min="3071" max="3071" width="3.09765625" style="210" customWidth="1"/>
    <col min="3072" max="3072" width="2.09765625" style="210" customWidth="1"/>
    <col min="3073" max="3074" width="8.69921875" style="210" customWidth="1"/>
    <col min="3075" max="3075" width="7.69921875" style="210" customWidth="1"/>
    <col min="3076" max="3077" width="1.59765625" style="210" customWidth="1"/>
    <col min="3078" max="3078" width="7.09765625" style="210" customWidth="1"/>
    <col min="3079" max="3079" width="3.09765625" style="210" customWidth="1"/>
    <col min="3080" max="3080" width="1.59765625" style="210" customWidth="1"/>
    <col min="3081" max="3082" width="8.69921875" style="210" customWidth="1"/>
    <col min="3083" max="3083" width="7.69921875" style="210" customWidth="1"/>
    <col min="3084" max="3084" width="1.59765625" style="210" customWidth="1"/>
    <col min="3085" max="3324" width="9" style="210"/>
    <col min="3325" max="3325" width="1.59765625" style="210" customWidth="1"/>
    <col min="3326" max="3326" width="7.09765625" style="210" customWidth="1"/>
    <col min="3327" max="3327" width="3.09765625" style="210" customWidth="1"/>
    <col min="3328" max="3328" width="2.09765625" style="210" customWidth="1"/>
    <col min="3329" max="3330" width="8.69921875" style="210" customWidth="1"/>
    <col min="3331" max="3331" width="7.69921875" style="210" customWidth="1"/>
    <col min="3332" max="3333" width="1.59765625" style="210" customWidth="1"/>
    <col min="3334" max="3334" width="7.09765625" style="210" customWidth="1"/>
    <col min="3335" max="3335" width="3.09765625" style="210" customWidth="1"/>
    <col min="3336" max="3336" width="1.59765625" style="210" customWidth="1"/>
    <col min="3337" max="3338" width="8.69921875" style="210" customWidth="1"/>
    <col min="3339" max="3339" width="7.69921875" style="210" customWidth="1"/>
    <col min="3340" max="3340" width="1.59765625" style="210" customWidth="1"/>
    <col min="3341" max="3580" width="9" style="210"/>
    <col min="3581" max="3581" width="1.59765625" style="210" customWidth="1"/>
    <col min="3582" max="3582" width="7.09765625" style="210" customWidth="1"/>
    <col min="3583" max="3583" width="3.09765625" style="210" customWidth="1"/>
    <col min="3584" max="3584" width="2.09765625" style="210" customWidth="1"/>
    <col min="3585" max="3586" width="8.69921875" style="210" customWidth="1"/>
    <col min="3587" max="3587" width="7.69921875" style="210" customWidth="1"/>
    <col min="3588" max="3589" width="1.59765625" style="210" customWidth="1"/>
    <col min="3590" max="3590" width="7.09765625" style="210" customWidth="1"/>
    <col min="3591" max="3591" width="3.09765625" style="210" customWidth="1"/>
    <col min="3592" max="3592" width="1.59765625" style="210" customWidth="1"/>
    <col min="3593" max="3594" width="8.69921875" style="210" customWidth="1"/>
    <col min="3595" max="3595" width="7.69921875" style="210" customWidth="1"/>
    <col min="3596" max="3596" width="1.59765625" style="210" customWidth="1"/>
    <col min="3597" max="3836" width="9" style="210"/>
    <col min="3837" max="3837" width="1.59765625" style="210" customWidth="1"/>
    <col min="3838" max="3838" width="7.09765625" style="210" customWidth="1"/>
    <col min="3839" max="3839" width="3.09765625" style="210" customWidth="1"/>
    <col min="3840" max="3840" width="2.09765625" style="210" customWidth="1"/>
    <col min="3841" max="3842" width="8.69921875" style="210" customWidth="1"/>
    <col min="3843" max="3843" width="7.69921875" style="210" customWidth="1"/>
    <col min="3844" max="3845" width="1.59765625" style="210" customWidth="1"/>
    <col min="3846" max="3846" width="7.09765625" style="210" customWidth="1"/>
    <col min="3847" max="3847" width="3.09765625" style="210" customWidth="1"/>
    <col min="3848" max="3848" width="1.59765625" style="210" customWidth="1"/>
    <col min="3849" max="3850" width="8.69921875" style="210" customWidth="1"/>
    <col min="3851" max="3851" width="7.69921875" style="210" customWidth="1"/>
    <col min="3852" max="3852" width="1.59765625" style="210" customWidth="1"/>
    <col min="3853" max="4092" width="9" style="210"/>
    <col min="4093" max="4093" width="1.59765625" style="210" customWidth="1"/>
    <col min="4094" max="4094" width="7.09765625" style="210" customWidth="1"/>
    <col min="4095" max="4095" width="3.09765625" style="210" customWidth="1"/>
    <col min="4096" max="4096" width="2.09765625" style="210" customWidth="1"/>
    <col min="4097" max="4098" width="8.69921875" style="210" customWidth="1"/>
    <col min="4099" max="4099" width="7.69921875" style="210" customWidth="1"/>
    <col min="4100" max="4101" width="1.59765625" style="210" customWidth="1"/>
    <col min="4102" max="4102" width="7.09765625" style="210" customWidth="1"/>
    <col min="4103" max="4103" width="3.09765625" style="210" customWidth="1"/>
    <col min="4104" max="4104" width="1.59765625" style="210" customWidth="1"/>
    <col min="4105" max="4106" width="8.69921875" style="210" customWidth="1"/>
    <col min="4107" max="4107" width="7.69921875" style="210" customWidth="1"/>
    <col min="4108" max="4108" width="1.59765625" style="210" customWidth="1"/>
    <col min="4109" max="4348" width="9" style="210"/>
    <col min="4349" max="4349" width="1.59765625" style="210" customWidth="1"/>
    <col min="4350" max="4350" width="7.09765625" style="210" customWidth="1"/>
    <col min="4351" max="4351" width="3.09765625" style="210" customWidth="1"/>
    <col min="4352" max="4352" width="2.09765625" style="210" customWidth="1"/>
    <col min="4353" max="4354" width="8.69921875" style="210" customWidth="1"/>
    <col min="4355" max="4355" width="7.69921875" style="210" customWidth="1"/>
    <col min="4356" max="4357" width="1.59765625" style="210" customWidth="1"/>
    <col min="4358" max="4358" width="7.09765625" style="210" customWidth="1"/>
    <col min="4359" max="4359" width="3.09765625" style="210" customWidth="1"/>
    <col min="4360" max="4360" width="1.59765625" style="210" customWidth="1"/>
    <col min="4361" max="4362" width="8.69921875" style="210" customWidth="1"/>
    <col min="4363" max="4363" width="7.69921875" style="210" customWidth="1"/>
    <col min="4364" max="4364" width="1.59765625" style="210" customWidth="1"/>
    <col min="4365" max="4604" width="9" style="210"/>
    <col min="4605" max="4605" width="1.59765625" style="210" customWidth="1"/>
    <col min="4606" max="4606" width="7.09765625" style="210" customWidth="1"/>
    <col min="4607" max="4607" width="3.09765625" style="210" customWidth="1"/>
    <col min="4608" max="4608" width="2.09765625" style="210" customWidth="1"/>
    <col min="4609" max="4610" width="8.69921875" style="210" customWidth="1"/>
    <col min="4611" max="4611" width="7.69921875" style="210" customWidth="1"/>
    <col min="4612" max="4613" width="1.59765625" style="210" customWidth="1"/>
    <col min="4614" max="4614" width="7.09765625" style="210" customWidth="1"/>
    <col min="4615" max="4615" width="3.09765625" style="210" customWidth="1"/>
    <col min="4616" max="4616" width="1.59765625" style="210" customWidth="1"/>
    <col min="4617" max="4618" width="8.69921875" style="210" customWidth="1"/>
    <col min="4619" max="4619" width="7.69921875" style="210" customWidth="1"/>
    <col min="4620" max="4620" width="1.59765625" style="210" customWidth="1"/>
    <col min="4621" max="4860" width="9" style="210"/>
    <col min="4861" max="4861" width="1.59765625" style="210" customWidth="1"/>
    <col min="4862" max="4862" width="7.09765625" style="210" customWidth="1"/>
    <col min="4863" max="4863" width="3.09765625" style="210" customWidth="1"/>
    <col min="4864" max="4864" width="2.09765625" style="210" customWidth="1"/>
    <col min="4865" max="4866" width="8.69921875" style="210" customWidth="1"/>
    <col min="4867" max="4867" width="7.69921875" style="210" customWidth="1"/>
    <col min="4868" max="4869" width="1.59765625" style="210" customWidth="1"/>
    <col min="4870" max="4870" width="7.09765625" style="210" customWidth="1"/>
    <col min="4871" max="4871" width="3.09765625" style="210" customWidth="1"/>
    <col min="4872" max="4872" width="1.59765625" style="210" customWidth="1"/>
    <col min="4873" max="4874" width="8.69921875" style="210" customWidth="1"/>
    <col min="4875" max="4875" width="7.69921875" style="210" customWidth="1"/>
    <col min="4876" max="4876" width="1.59765625" style="210" customWidth="1"/>
    <col min="4877" max="5116" width="9" style="210"/>
    <col min="5117" max="5117" width="1.59765625" style="210" customWidth="1"/>
    <col min="5118" max="5118" width="7.09765625" style="210" customWidth="1"/>
    <col min="5119" max="5119" width="3.09765625" style="210" customWidth="1"/>
    <col min="5120" max="5120" width="2.09765625" style="210" customWidth="1"/>
    <col min="5121" max="5122" width="8.69921875" style="210" customWidth="1"/>
    <col min="5123" max="5123" width="7.69921875" style="210" customWidth="1"/>
    <col min="5124" max="5125" width="1.59765625" style="210" customWidth="1"/>
    <col min="5126" max="5126" width="7.09765625" style="210" customWidth="1"/>
    <col min="5127" max="5127" width="3.09765625" style="210" customWidth="1"/>
    <col min="5128" max="5128" width="1.59765625" style="210" customWidth="1"/>
    <col min="5129" max="5130" width="8.69921875" style="210" customWidth="1"/>
    <col min="5131" max="5131" width="7.69921875" style="210" customWidth="1"/>
    <col min="5132" max="5132" width="1.59765625" style="210" customWidth="1"/>
    <col min="5133" max="5372" width="9" style="210"/>
    <col min="5373" max="5373" width="1.59765625" style="210" customWidth="1"/>
    <col min="5374" max="5374" width="7.09765625" style="210" customWidth="1"/>
    <col min="5375" max="5375" width="3.09765625" style="210" customWidth="1"/>
    <col min="5376" max="5376" width="2.09765625" style="210" customWidth="1"/>
    <col min="5377" max="5378" width="8.69921875" style="210" customWidth="1"/>
    <col min="5379" max="5379" width="7.69921875" style="210" customWidth="1"/>
    <col min="5380" max="5381" width="1.59765625" style="210" customWidth="1"/>
    <col min="5382" max="5382" width="7.09765625" style="210" customWidth="1"/>
    <col min="5383" max="5383" width="3.09765625" style="210" customWidth="1"/>
    <col min="5384" max="5384" width="1.59765625" style="210" customWidth="1"/>
    <col min="5385" max="5386" width="8.69921875" style="210" customWidth="1"/>
    <col min="5387" max="5387" width="7.69921875" style="210" customWidth="1"/>
    <col min="5388" max="5388" width="1.59765625" style="210" customWidth="1"/>
    <col min="5389" max="5628" width="9" style="210"/>
    <col min="5629" max="5629" width="1.59765625" style="210" customWidth="1"/>
    <col min="5630" max="5630" width="7.09765625" style="210" customWidth="1"/>
    <col min="5631" max="5631" width="3.09765625" style="210" customWidth="1"/>
    <col min="5632" max="5632" width="2.09765625" style="210" customWidth="1"/>
    <col min="5633" max="5634" width="8.69921875" style="210" customWidth="1"/>
    <col min="5635" max="5635" width="7.69921875" style="210" customWidth="1"/>
    <col min="5636" max="5637" width="1.59765625" style="210" customWidth="1"/>
    <col min="5638" max="5638" width="7.09765625" style="210" customWidth="1"/>
    <col min="5639" max="5639" width="3.09765625" style="210" customWidth="1"/>
    <col min="5640" max="5640" width="1.59765625" style="210" customWidth="1"/>
    <col min="5641" max="5642" width="8.69921875" style="210" customWidth="1"/>
    <col min="5643" max="5643" width="7.69921875" style="210" customWidth="1"/>
    <col min="5644" max="5644" width="1.59765625" style="210" customWidth="1"/>
    <col min="5645" max="5884" width="9" style="210"/>
    <col min="5885" max="5885" width="1.59765625" style="210" customWidth="1"/>
    <col min="5886" max="5886" width="7.09765625" style="210" customWidth="1"/>
    <col min="5887" max="5887" width="3.09765625" style="210" customWidth="1"/>
    <col min="5888" max="5888" width="2.09765625" style="210" customWidth="1"/>
    <col min="5889" max="5890" width="8.69921875" style="210" customWidth="1"/>
    <col min="5891" max="5891" width="7.69921875" style="210" customWidth="1"/>
    <col min="5892" max="5893" width="1.59765625" style="210" customWidth="1"/>
    <col min="5894" max="5894" width="7.09765625" style="210" customWidth="1"/>
    <col min="5895" max="5895" width="3.09765625" style="210" customWidth="1"/>
    <col min="5896" max="5896" width="1.59765625" style="210" customWidth="1"/>
    <col min="5897" max="5898" width="8.69921875" style="210" customWidth="1"/>
    <col min="5899" max="5899" width="7.69921875" style="210" customWidth="1"/>
    <col min="5900" max="5900" width="1.59765625" style="210" customWidth="1"/>
    <col min="5901" max="6140" width="9" style="210"/>
    <col min="6141" max="6141" width="1.59765625" style="210" customWidth="1"/>
    <col min="6142" max="6142" width="7.09765625" style="210" customWidth="1"/>
    <col min="6143" max="6143" width="3.09765625" style="210" customWidth="1"/>
    <col min="6144" max="6144" width="2.09765625" style="210" customWidth="1"/>
    <col min="6145" max="6146" width="8.69921875" style="210" customWidth="1"/>
    <col min="6147" max="6147" width="7.69921875" style="210" customWidth="1"/>
    <col min="6148" max="6149" width="1.59765625" style="210" customWidth="1"/>
    <col min="6150" max="6150" width="7.09765625" style="210" customWidth="1"/>
    <col min="6151" max="6151" width="3.09765625" style="210" customWidth="1"/>
    <col min="6152" max="6152" width="1.59765625" style="210" customWidth="1"/>
    <col min="6153" max="6154" width="8.69921875" style="210" customWidth="1"/>
    <col min="6155" max="6155" width="7.69921875" style="210" customWidth="1"/>
    <col min="6156" max="6156" width="1.59765625" style="210" customWidth="1"/>
    <col min="6157" max="6396" width="9" style="210"/>
    <col min="6397" max="6397" width="1.59765625" style="210" customWidth="1"/>
    <col min="6398" max="6398" width="7.09765625" style="210" customWidth="1"/>
    <col min="6399" max="6399" width="3.09765625" style="210" customWidth="1"/>
    <col min="6400" max="6400" width="2.09765625" style="210" customWidth="1"/>
    <col min="6401" max="6402" width="8.69921875" style="210" customWidth="1"/>
    <col min="6403" max="6403" width="7.69921875" style="210" customWidth="1"/>
    <col min="6404" max="6405" width="1.59765625" style="210" customWidth="1"/>
    <col min="6406" max="6406" width="7.09765625" style="210" customWidth="1"/>
    <col min="6407" max="6407" width="3.09765625" style="210" customWidth="1"/>
    <col min="6408" max="6408" width="1.59765625" style="210" customWidth="1"/>
    <col min="6409" max="6410" width="8.69921875" style="210" customWidth="1"/>
    <col min="6411" max="6411" width="7.69921875" style="210" customWidth="1"/>
    <col min="6412" max="6412" width="1.59765625" style="210" customWidth="1"/>
    <col min="6413" max="6652" width="9" style="210"/>
    <col min="6653" max="6653" width="1.59765625" style="210" customWidth="1"/>
    <col min="6654" max="6654" width="7.09765625" style="210" customWidth="1"/>
    <col min="6655" max="6655" width="3.09765625" style="210" customWidth="1"/>
    <col min="6656" max="6656" width="2.09765625" style="210" customWidth="1"/>
    <col min="6657" max="6658" width="8.69921875" style="210" customWidth="1"/>
    <col min="6659" max="6659" width="7.69921875" style="210" customWidth="1"/>
    <col min="6660" max="6661" width="1.59765625" style="210" customWidth="1"/>
    <col min="6662" max="6662" width="7.09765625" style="210" customWidth="1"/>
    <col min="6663" max="6663" width="3.09765625" style="210" customWidth="1"/>
    <col min="6664" max="6664" width="1.59765625" style="210" customWidth="1"/>
    <col min="6665" max="6666" width="8.69921875" style="210" customWidth="1"/>
    <col min="6667" max="6667" width="7.69921875" style="210" customWidth="1"/>
    <col min="6668" max="6668" width="1.59765625" style="210" customWidth="1"/>
    <col min="6669" max="6908" width="9" style="210"/>
    <col min="6909" max="6909" width="1.59765625" style="210" customWidth="1"/>
    <col min="6910" max="6910" width="7.09765625" style="210" customWidth="1"/>
    <col min="6911" max="6911" width="3.09765625" style="210" customWidth="1"/>
    <col min="6912" max="6912" width="2.09765625" style="210" customWidth="1"/>
    <col min="6913" max="6914" width="8.69921875" style="210" customWidth="1"/>
    <col min="6915" max="6915" width="7.69921875" style="210" customWidth="1"/>
    <col min="6916" max="6917" width="1.59765625" style="210" customWidth="1"/>
    <col min="6918" max="6918" width="7.09765625" style="210" customWidth="1"/>
    <col min="6919" max="6919" width="3.09765625" style="210" customWidth="1"/>
    <col min="6920" max="6920" width="1.59765625" style="210" customWidth="1"/>
    <col min="6921" max="6922" width="8.69921875" style="210" customWidth="1"/>
    <col min="6923" max="6923" width="7.69921875" style="210" customWidth="1"/>
    <col min="6924" max="6924" width="1.59765625" style="210" customWidth="1"/>
    <col min="6925" max="7164" width="9" style="210"/>
    <col min="7165" max="7165" width="1.59765625" style="210" customWidth="1"/>
    <col min="7166" max="7166" width="7.09765625" style="210" customWidth="1"/>
    <col min="7167" max="7167" width="3.09765625" style="210" customWidth="1"/>
    <col min="7168" max="7168" width="2.09765625" style="210" customWidth="1"/>
    <col min="7169" max="7170" width="8.69921875" style="210" customWidth="1"/>
    <col min="7171" max="7171" width="7.69921875" style="210" customWidth="1"/>
    <col min="7172" max="7173" width="1.59765625" style="210" customWidth="1"/>
    <col min="7174" max="7174" width="7.09765625" style="210" customWidth="1"/>
    <col min="7175" max="7175" width="3.09765625" style="210" customWidth="1"/>
    <col min="7176" max="7176" width="1.59765625" style="210" customWidth="1"/>
    <col min="7177" max="7178" width="8.69921875" style="210" customWidth="1"/>
    <col min="7179" max="7179" width="7.69921875" style="210" customWidth="1"/>
    <col min="7180" max="7180" width="1.59765625" style="210" customWidth="1"/>
    <col min="7181" max="7420" width="9" style="210"/>
    <col min="7421" max="7421" width="1.59765625" style="210" customWidth="1"/>
    <col min="7422" max="7422" width="7.09765625" style="210" customWidth="1"/>
    <col min="7423" max="7423" width="3.09765625" style="210" customWidth="1"/>
    <col min="7424" max="7424" width="2.09765625" style="210" customWidth="1"/>
    <col min="7425" max="7426" width="8.69921875" style="210" customWidth="1"/>
    <col min="7427" max="7427" width="7.69921875" style="210" customWidth="1"/>
    <col min="7428" max="7429" width="1.59765625" style="210" customWidth="1"/>
    <col min="7430" max="7430" width="7.09765625" style="210" customWidth="1"/>
    <col min="7431" max="7431" width="3.09765625" style="210" customWidth="1"/>
    <col min="7432" max="7432" width="1.59765625" style="210" customWidth="1"/>
    <col min="7433" max="7434" width="8.69921875" style="210" customWidth="1"/>
    <col min="7435" max="7435" width="7.69921875" style="210" customWidth="1"/>
    <col min="7436" max="7436" width="1.59765625" style="210" customWidth="1"/>
    <col min="7437" max="7676" width="9" style="210"/>
    <col min="7677" max="7677" width="1.59765625" style="210" customWidth="1"/>
    <col min="7678" max="7678" width="7.09765625" style="210" customWidth="1"/>
    <col min="7679" max="7679" width="3.09765625" style="210" customWidth="1"/>
    <col min="7680" max="7680" width="2.09765625" style="210" customWidth="1"/>
    <col min="7681" max="7682" width="8.69921875" style="210" customWidth="1"/>
    <col min="7683" max="7683" width="7.69921875" style="210" customWidth="1"/>
    <col min="7684" max="7685" width="1.59765625" style="210" customWidth="1"/>
    <col min="7686" max="7686" width="7.09765625" style="210" customWidth="1"/>
    <col min="7687" max="7687" width="3.09765625" style="210" customWidth="1"/>
    <col min="7688" max="7688" width="1.59765625" style="210" customWidth="1"/>
    <col min="7689" max="7690" width="8.69921875" style="210" customWidth="1"/>
    <col min="7691" max="7691" width="7.69921875" style="210" customWidth="1"/>
    <col min="7692" max="7692" width="1.59765625" style="210" customWidth="1"/>
    <col min="7693" max="7932" width="9" style="210"/>
    <col min="7933" max="7933" width="1.59765625" style="210" customWidth="1"/>
    <col min="7934" max="7934" width="7.09765625" style="210" customWidth="1"/>
    <col min="7935" max="7935" width="3.09765625" style="210" customWidth="1"/>
    <col min="7936" max="7936" width="2.09765625" style="210" customWidth="1"/>
    <col min="7937" max="7938" width="8.69921875" style="210" customWidth="1"/>
    <col min="7939" max="7939" width="7.69921875" style="210" customWidth="1"/>
    <col min="7940" max="7941" width="1.59765625" style="210" customWidth="1"/>
    <col min="7942" max="7942" width="7.09765625" style="210" customWidth="1"/>
    <col min="7943" max="7943" width="3.09765625" style="210" customWidth="1"/>
    <col min="7944" max="7944" width="1.59765625" style="210" customWidth="1"/>
    <col min="7945" max="7946" width="8.69921875" style="210" customWidth="1"/>
    <col min="7947" max="7947" width="7.69921875" style="210" customWidth="1"/>
    <col min="7948" max="7948" width="1.59765625" style="210" customWidth="1"/>
    <col min="7949" max="8188" width="9" style="210"/>
    <col min="8189" max="8189" width="1.59765625" style="210" customWidth="1"/>
    <col min="8190" max="8190" width="7.09765625" style="210" customWidth="1"/>
    <col min="8191" max="8191" width="3.09765625" style="210" customWidth="1"/>
    <col min="8192" max="8192" width="2.09765625" style="210" customWidth="1"/>
    <col min="8193" max="8194" width="8.69921875" style="210" customWidth="1"/>
    <col min="8195" max="8195" width="7.69921875" style="210" customWidth="1"/>
    <col min="8196" max="8197" width="1.59765625" style="210" customWidth="1"/>
    <col min="8198" max="8198" width="7.09765625" style="210" customWidth="1"/>
    <col min="8199" max="8199" width="3.09765625" style="210" customWidth="1"/>
    <col min="8200" max="8200" width="1.59765625" style="210" customWidth="1"/>
    <col min="8201" max="8202" width="8.69921875" style="210" customWidth="1"/>
    <col min="8203" max="8203" width="7.69921875" style="210" customWidth="1"/>
    <col min="8204" max="8204" width="1.59765625" style="210" customWidth="1"/>
    <col min="8205" max="8444" width="9" style="210"/>
    <col min="8445" max="8445" width="1.59765625" style="210" customWidth="1"/>
    <col min="8446" max="8446" width="7.09765625" style="210" customWidth="1"/>
    <col min="8447" max="8447" width="3.09765625" style="210" customWidth="1"/>
    <col min="8448" max="8448" width="2.09765625" style="210" customWidth="1"/>
    <col min="8449" max="8450" width="8.69921875" style="210" customWidth="1"/>
    <col min="8451" max="8451" width="7.69921875" style="210" customWidth="1"/>
    <col min="8452" max="8453" width="1.59765625" style="210" customWidth="1"/>
    <col min="8454" max="8454" width="7.09765625" style="210" customWidth="1"/>
    <col min="8455" max="8455" width="3.09765625" style="210" customWidth="1"/>
    <col min="8456" max="8456" width="1.59765625" style="210" customWidth="1"/>
    <col min="8457" max="8458" width="8.69921875" style="210" customWidth="1"/>
    <col min="8459" max="8459" width="7.69921875" style="210" customWidth="1"/>
    <col min="8460" max="8460" width="1.59765625" style="210" customWidth="1"/>
    <col min="8461" max="8700" width="9" style="210"/>
    <col min="8701" max="8701" width="1.59765625" style="210" customWidth="1"/>
    <col min="8702" max="8702" width="7.09765625" style="210" customWidth="1"/>
    <col min="8703" max="8703" width="3.09765625" style="210" customWidth="1"/>
    <col min="8704" max="8704" width="2.09765625" style="210" customWidth="1"/>
    <col min="8705" max="8706" width="8.69921875" style="210" customWidth="1"/>
    <col min="8707" max="8707" width="7.69921875" style="210" customWidth="1"/>
    <col min="8708" max="8709" width="1.59765625" style="210" customWidth="1"/>
    <col min="8710" max="8710" width="7.09765625" style="210" customWidth="1"/>
    <col min="8711" max="8711" width="3.09765625" style="210" customWidth="1"/>
    <col min="8712" max="8712" width="1.59765625" style="210" customWidth="1"/>
    <col min="8713" max="8714" width="8.69921875" style="210" customWidth="1"/>
    <col min="8715" max="8715" width="7.69921875" style="210" customWidth="1"/>
    <col min="8716" max="8716" width="1.59765625" style="210" customWidth="1"/>
    <col min="8717" max="8956" width="9" style="210"/>
    <col min="8957" max="8957" width="1.59765625" style="210" customWidth="1"/>
    <col min="8958" max="8958" width="7.09765625" style="210" customWidth="1"/>
    <col min="8959" max="8959" width="3.09765625" style="210" customWidth="1"/>
    <col min="8960" max="8960" width="2.09765625" style="210" customWidth="1"/>
    <col min="8961" max="8962" width="8.69921875" style="210" customWidth="1"/>
    <col min="8963" max="8963" width="7.69921875" style="210" customWidth="1"/>
    <col min="8964" max="8965" width="1.59765625" style="210" customWidth="1"/>
    <col min="8966" max="8966" width="7.09765625" style="210" customWidth="1"/>
    <col min="8967" max="8967" width="3.09765625" style="210" customWidth="1"/>
    <col min="8968" max="8968" width="1.59765625" style="210" customWidth="1"/>
    <col min="8969" max="8970" width="8.69921875" style="210" customWidth="1"/>
    <col min="8971" max="8971" width="7.69921875" style="210" customWidth="1"/>
    <col min="8972" max="8972" width="1.59765625" style="210" customWidth="1"/>
    <col min="8973" max="9212" width="9" style="210"/>
    <col min="9213" max="9213" width="1.59765625" style="210" customWidth="1"/>
    <col min="9214" max="9214" width="7.09765625" style="210" customWidth="1"/>
    <col min="9215" max="9215" width="3.09765625" style="210" customWidth="1"/>
    <col min="9216" max="9216" width="2.09765625" style="210" customWidth="1"/>
    <col min="9217" max="9218" width="8.69921875" style="210" customWidth="1"/>
    <col min="9219" max="9219" width="7.69921875" style="210" customWidth="1"/>
    <col min="9220" max="9221" width="1.59765625" style="210" customWidth="1"/>
    <col min="9222" max="9222" width="7.09765625" style="210" customWidth="1"/>
    <col min="9223" max="9223" width="3.09765625" style="210" customWidth="1"/>
    <col min="9224" max="9224" width="1.59765625" style="210" customWidth="1"/>
    <col min="9225" max="9226" width="8.69921875" style="210" customWidth="1"/>
    <col min="9227" max="9227" width="7.69921875" style="210" customWidth="1"/>
    <col min="9228" max="9228" width="1.59765625" style="210" customWidth="1"/>
    <col min="9229" max="9468" width="9" style="210"/>
    <col min="9469" max="9469" width="1.59765625" style="210" customWidth="1"/>
    <col min="9470" max="9470" width="7.09765625" style="210" customWidth="1"/>
    <col min="9471" max="9471" width="3.09765625" style="210" customWidth="1"/>
    <col min="9472" max="9472" width="2.09765625" style="210" customWidth="1"/>
    <col min="9473" max="9474" width="8.69921875" style="210" customWidth="1"/>
    <col min="9475" max="9475" width="7.69921875" style="210" customWidth="1"/>
    <col min="9476" max="9477" width="1.59765625" style="210" customWidth="1"/>
    <col min="9478" max="9478" width="7.09765625" style="210" customWidth="1"/>
    <col min="9479" max="9479" width="3.09765625" style="210" customWidth="1"/>
    <col min="9480" max="9480" width="1.59765625" style="210" customWidth="1"/>
    <col min="9481" max="9482" width="8.69921875" style="210" customWidth="1"/>
    <col min="9483" max="9483" width="7.69921875" style="210" customWidth="1"/>
    <col min="9484" max="9484" width="1.59765625" style="210" customWidth="1"/>
    <col min="9485" max="9724" width="9" style="210"/>
    <col min="9725" max="9725" width="1.59765625" style="210" customWidth="1"/>
    <col min="9726" max="9726" width="7.09765625" style="210" customWidth="1"/>
    <col min="9727" max="9727" width="3.09765625" style="210" customWidth="1"/>
    <col min="9728" max="9728" width="2.09765625" style="210" customWidth="1"/>
    <col min="9729" max="9730" width="8.69921875" style="210" customWidth="1"/>
    <col min="9731" max="9731" width="7.69921875" style="210" customWidth="1"/>
    <col min="9732" max="9733" width="1.59765625" style="210" customWidth="1"/>
    <col min="9734" max="9734" width="7.09765625" style="210" customWidth="1"/>
    <col min="9735" max="9735" width="3.09765625" style="210" customWidth="1"/>
    <col min="9736" max="9736" width="1.59765625" style="210" customWidth="1"/>
    <col min="9737" max="9738" width="8.69921875" style="210" customWidth="1"/>
    <col min="9739" max="9739" width="7.69921875" style="210" customWidth="1"/>
    <col min="9740" max="9740" width="1.59765625" style="210" customWidth="1"/>
    <col min="9741" max="9980" width="9" style="210"/>
    <col min="9981" max="9981" width="1.59765625" style="210" customWidth="1"/>
    <col min="9982" max="9982" width="7.09765625" style="210" customWidth="1"/>
    <col min="9983" max="9983" width="3.09765625" style="210" customWidth="1"/>
    <col min="9984" max="9984" width="2.09765625" style="210" customWidth="1"/>
    <col min="9985" max="9986" width="8.69921875" style="210" customWidth="1"/>
    <col min="9987" max="9987" width="7.69921875" style="210" customWidth="1"/>
    <col min="9988" max="9989" width="1.59765625" style="210" customWidth="1"/>
    <col min="9990" max="9990" width="7.09765625" style="210" customWidth="1"/>
    <col min="9991" max="9991" width="3.09765625" style="210" customWidth="1"/>
    <col min="9992" max="9992" width="1.59765625" style="210" customWidth="1"/>
    <col min="9993" max="9994" width="8.69921875" style="210" customWidth="1"/>
    <col min="9995" max="9995" width="7.69921875" style="210" customWidth="1"/>
    <col min="9996" max="9996" width="1.59765625" style="210" customWidth="1"/>
    <col min="9997" max="10236" width="9" style="210"/>
    <col min="10237" max="10237" width="1.59765625" style="210" customWidth="1"/>
    <col min="10238" max="10238" width="7.09765625" style="210" customWidth="1"/>
    <col min="10239" max="10239" width="3.09765625" style="210" customWidth="1"/>
    <col min="10240" max="10240" width="2.09765625" style="210" customWidth="1"/>
    <col min="10241" max="10242" width="8.69921875" style="210" customWidth="1"/>
    <col min="10243" max="10243" width="7.69921875" style="210" customWidth="1"/>
    <col min="10244" max="10245" width="1.59765625" style="210" customWidth="1"/>
    <col min="10246" max="10246" width="7.09765625" style="210" customWidth="1"/>
    <col min="10247" max="10247" width="3.09765625" style="210" customWidth="1"/>
    <col min="10248" max="10248" width="1.59765625" style="210" customWidth="1"/>
    <col min="10249" max="10250" width="8.69921875" style="210" customWidth="1"/>
    <col min="10251" max="10251" width="7.69921875" style="210" customWidth="1"/>
    <col min="10252" max="10252" width="1.59765625" style="210" customWidth="1"/>
    <col min="10253" max="10492" width="9" style="210"/>
    <col min="10493" max="10493" width="1.59765625" style="210" customWidth="1"/>
    <col min="10494" max="10494" width="7.09765625" style="210" customWidth="1"/>
    <col min="10495" max="10495" width="3.09765625" style="210" customWidth="1"/>
    <col min="10496" max="10496" width="2.09765625" style="210" customWidth="1"/>
    <col min="10497" max="10498" width="8.69921875" style="210" customWidth="1"/>
    <col min="10499" max="10499" width="7.69921875" style="210" customWidth="1"/>
    <col min="10500" max="10501" width="1.59765625" style="210" customWidth="1"/>
    <col min="10502" max="10502" width="7.09765625" style="210" customWidth="1"/>
    <col min="10503" max="10503" width="3.09765625" style="210" customWidth="1"/>
    <col min="10504" max="10504" width="1.59765625" style="210" customWidth="1"/>
    <col min="10505" max="10506" width="8.69921875" style="210" customWidth="1"/>
    <col min="10507" max="10507" width="7.69921875" style="210" customWidth="1"/>
    <col min="10508" max="10508" width="1.59765625" style="210" customWidth="1"/>
    <col min="10509" max="10748" width="9" style="210"/>
    <col min="10749" max="10749" width="1.59765625" style="210" customWidth="1"/>
    <col min="10750" max="10750" width="7.09765625" style="210" customWidth="1"/>
    <col min="10751" max="10751" width="3.09765625" style="210" customWidth="1"/>
    <col min="10752" max="10752" width="2.09765625" style="210" customWidth="1"/>
    <col min="10753" max="10754" width="8.69921875" style="210" customWidth="1"/>
    <col min="10755" max="10755" width="7.69921875" style="210" customWidth="1"/>
    <col min="10756" max="10757" width="1.59765625" style="210" customWidth="1"/>
    <col min="10758" max="10758" width="7.09765625" style="210" customWidth="1"/>
    <col min="10759" max="10759" width="3.09765625" style="210" customWidth="1"/>
    <col min="10760" max="10760" width="1.59765625" style="210" customWidth="1"/>
    <col min="10761" max="10762" width="8.69921875" style="210" customWidth="1"/>
    <col min="10763" max="10763" width="7.69921875" style="210" customWidth="1"/>
    <col min="10764" max="10764" width="1.59765625" style="210" customWidth="1"/>
    <col min="10765" max="11004" width="9" style="210"/>
    <col min="11005" max="11005" width="1.59765625" style="210" customWidth="1"/>
    <col min="11006" max="11006" width="7.09765625" style="210" customWidth="1"/>
    <col min="11007" max="11007" width="3.09765625" style="210" customWidth="1"/>
    <col min="11008" max="11008" width="2.09765625" style="210" customWidth="1"/>
    <col min="11009" max="11010" width="8.69921875" style="210" customWidth="1"/>
    <col min="11011" max="11011" width="7.69921875" style="210" customWidth="1"/>
    <col min="11012" max="11013" width="1.59765625" style="210" customWidth="1"/>
    <col min="11014" max="11014" width="7.09765625" style="210" customWidth="1"/>
    <col min="11015" max="11015" width="3.09765625" style="210" customWidth="1"/>
    <col min="11016" max="11016" width="1.59765625" style="210" customWidth="1"/>
    <col min="11017" max="11018" width="8.69921875" style="210" customWidth="1"/>
    <col min="11019" max="11019" width="7.69921875" style="210" customWidth="1"/>
    <col min="11020" max="11020" width="1.59765625" style="210" customWidth="1"/>
    <col min="11021" max="11260" width="9" style="210"/>
    <col min="11261" max="11261" width="1.59765625" style="210" customWidth="1"/>
    <col min="11262" max="11262" width="7.09765625" style="210" customWidth="1"/>
    <col min="11263" max="11263" width="3.09765625" style="210" customWidth="1"/>
    <col min="11264" max="11264" width="2.09765625" style="210" customWidth="1"/>
    <col min="11265" max="11266" width="8.69921875" style="210" customWidth="1"/>
    <col min="11267" max="11267" width="7.69921875" style="210" customWidth="1"/>
    <col min="11268" max="11269" width="1.59765625" style="210" customWidth="1"/>
    <col min="11270" max="11270" width="7.09765625" style="210" customWidth="1"/>
    <col min="11271" max="11271" width="3.09765625" style="210" customWidth="1"/>
    <col min="11272" max="11272" width="1.59765625" style="210" customWidth="1"/>
    <col min="11273" max="11274" width="8.69921875" style="210" customWidth="1"/>
    <col min="11275" max="11275" width="7.69921875" style="210" customWidth="1"/>
    <col min="11276" max="11276" width="1.59765625" style="210" customWidth="1"/>
    <col min="11277" max="11516" width="9" style="210"/>
    <col min="11517" max="11517" width="1.59765625" style="210" customWidth="1"/>
    <col min="11518" max="11518" width="7.09765625" style="210" customWidth="1"/>
    <col min="11519" max="11519" width="3.09765625" style="210" customWidth="1"/>
    <col min="11520" max="11520" width="2.09765625" style="210" customWidth="1"/>
    <col min="11521" max="11522" width="8.69921875" style="210" customWidth="1"/>
    <col min="11523" max="11523" width="7.69921875" style="210" customWidth="1"/>
    <col min="11524" max="11525" width="1.59765625" style="210" customWidth="1"/>
    <col min="11526" max="11526" width="7.09765625" style="210" customWidth="1"/>
    <col min="11527" max="11527" width="3.09765625" style="210" customWidth="1"/>
    <col min="11528" max="11528" width="1.59765625" style="210" customWidth="1"/>
    <col min="11529" max="11530" width="8.69921875" style="210" customWidth="1"/>
    <col min="11531" max="11531" width="7.69921875" style="210" customWidth="1"/>
    <col min="11532" max="11532" width="1.59765625" style="210" customWidth="1"/>
    <col min="11533" max="11772" width="9" style="210"/>
    <col min="11773" max="11773" width="1.59765625" style="210" customWidth="1"/>
    <col min="11774" max="11774" width="7.09765625" style="210" customWidth="1"/>
    <col min="11775" max="11775" width="3.09765625" style="210" customWidth="1"/>
    <col min="11776" max="11776" width="2.09765625" style="210" customWidth="1"/>
    <col min="11777" max="11778" width="8.69921875" style="210" customWidth="1"/>
    <col min="11779" max="11779" width="7.69921875" style="210" customWidth="1"/>
    <col min="11780" max="11781" width="1.59765625" style="210" customWidth="1"/>
    <col min="11782" max="11782" width="7.09765625" style="210" customWidth="1"/>
    <col min="11783" max="11783" width="3.09765625" style="210" customWidth="1"/>
    <col min="11784" max="11784" width="1.59765625" style="210" customWidth="1"/>
    <col min="11785" max="11786" width="8.69921875" style="210" customWidth="1"/>
    <col min="11787" max="11787" width="7.69921875" style="210" customWidth="1"/>
    <col min="11788" max="11788" width="1.59765625" style="210" customWidth="1"/>
    <col min="11789" max="12028" width="9" style="210"/>
    <col min="12029" max="12029" width="1.59765625" style="210" customWidth="1"/>
    <col min="12030" max="12030" width="7.09765625" style="210" customWidth="1"/>
    <col min="12031" max="12031" width="3.09765625" style="210" customWidth="1"/>
    <col min="12032" max="12032" width="2.09765625" style="210" customWidth="1"/>
    <col min="12033" max="12034" width="8.69921875" style="210" customWidth="1"/>
    <col min="12035" max="12035" width="7.69921875" style="210" customWidth="1"/>
    <col min="12036" max="12037" width="1.59765625" style="210" customWidth="1"/>
    <col min="12038" max="12038" width="7.09765625" style="210" customWidth="1"/>
    <col min="12039" max="12039" width="3.09765625" style="210" customWidth="1"/>
    <col min="12040" max="12040" width="1.59765625" style="210" customWidth="1"/>
    <col min="12041" max="12042" width="8.69921875" style="210" customWidth="1"/>
    <col min="12043" max="12043" width="7.69921875" style="210" customWidth="1"/>
    <col min="12044" max="12044" width="1.59765625" style="210" customWidth="1"/>
    <col min="12045" max="12284" width="9" style="210"/>
    <col min="12285" max="12285" width="1.59765625" style="210" customWidth="1"/>
    <col min="12286" max="12286" width="7.09765625" style="210" customWidth="1"/>
    <col min="12287" max="12287" width="3.09765625" style="210" customWidth="1"/>
    <col min="12288" max="12288" width="2.09765625" style="210" customWidth="1"/>
    <col min="12289" max="12290" width="8.69921875" style="210" customWidth="1"/>
    <col min="12291" max="12291" width="7.69921875" style="210" customWidth="1"/>
    <col min="12292" max="12293" width="1.59765625" style="210" customWidth="1"/>
    <col min="12294" max="12294" width="7.09765625" style="210" customWidth="1"/>
    <col min="12295" max="12295" width="3.09765625" style="210" customWidth="1"/>
    <col min="12296" max="12296" width="1.59765625" style="210" customWidth="1"/>
    <col min="12297" max="12298" width="8.69921875" style="210" customWidth="1"/>
    <col min="12299" max="12299" width="7.69921875" style="210" customWidth="1"/>
    <col min="12300" max="12300" width="1.59765625" style="210" customWidth="1"/>
    <col min="12301" max="12540" width="9" style="210"/>
    <col min="12541" max="12541" width="1.59765625" style="210" customWidth="1"/>
    <col min="12542" max="12542" width="7.09765625" style="210" customWidth="1"/>
    <col min="12543" max="12543" width="3.09765625" style="210" customWidth="1"/>
    <col min="12544" max="12544" width="2.09765625" style="210" customWidth="1"/>
    <col min="12545" max="12546" width="8.69921875" style="210" customWidth="1"/>
    <col min="12547" max="12547" width="7.69921875" style="210" customWidth="1"/>
    <col min="12548" max="12549" width="1.59765625" style="210" customWidth="1"/>
    <col min="12550" max="12550" width="7.09765625" style="210" customWidth="1"/>
    <col min="12551" max="12551" width="3.09765625" style="210" customWidth="1"/>
    <col min="12552" max="12552" width="1.59765625" style="210" customWidth="1"/>
    <col min="12553" max="12554" width="8.69921875" style="210" customWidth="1"/>
    <col min="12555" max="12555" width="7.69921875" style="210" customWidth="1"/>
    <col min="12556" max="12556" width="1.59765625" style="210" customWidth="1"/>
    <col min="12557" max="12796" width="9" style="210"/>
    <col min="12797" max="12797" width="1.59765625" style="210" customWidth="1"/>
    <col min="12798" max="12798" width="7.09765625" style="210" customWidth="1"/>
    <col min="12799" max="12799" width="3.09765625" style="210" customWidth="1"/>
    <col min="12800" max="12800" width="2.09765625" style="210" customWidth="1"/>
    <col min="12801" max="12802" width="8.69921875" style="210" customWidth="1"/>
    <col min="12803" max="12803" width="7.69921875" style="210" customWidth="1"/>
    <col min="12804" max="12805" width="1.59765625" style="210" customWidth="1"/>
    <col min="12806" max="12806" width="7.09765625" style="210" customWidth="1"/>
    <col min="12807" max="12807" width="3.09765625" style="210" customWidth="1"/>
    <col min="12808" max="12808" width="1.59765625" style="210" customWidth="1"/>
    <col min="12809" max="12810" width="8.69921875" style="210" customWidth="1"/>
    <col min="12811" max="12811" width="7.69921875" style="210" customWidth="1"/>
    <col min="12812" max="12812" width="1.59765625" style="210" customWidth="1"/>
    <col min="12813" max="13052" width="9" style="210"/>
    <col min="13053" max="13053" width="1.59765625" style="210" customWidth="1"/>
    <col min="13054" max="13054" width="7.09765625" style="210" customWidth="1"/>
    <col min="13055" max="13055" width="3.09765625" style="210" customWidth="1"/>
    <col min="13056" max="13056" width="2.09765625" style="210" customWidth="1"/>
    <col min="13057" max="13058" width="8.69921875" style="210" customWidth="1"/>
    <col min="13059" max="13059" width="7.69921875" style="210" customWidth="1"/>
    <col min="13060" max="13061" width="1.59765625" style="210" customWidth="1"/>
    <col min="13062" max="13062" width="7.09765625" style="210" customWidth="1"/>
    <col min="13063" max="13063" width="3.09765625" style="210" customWidth="1"/>
    <col min="13064" max="13064" width="1.59765625" style="210" customWidth="1"/>
    <col min="13065" max="13066" width="8.69921875" style="210" customWidth="1"/>
    <col min="13067" max="13067" width="7.69921875" style="210" customWidth="1"/>
    <col min="13068" max="13068" width="1.59765625" style="210" customWidth="1"/>
    <col min="13069" max="13308" width="9" style="210"/>
    <col min="13309" max="13309" width="1.59765625" style="210" customWidth="1"/>
    <col min="13310" max="13310" width="7.09765625" style="210" customWidth="1"/>
    <col min="13311" max="13311" width="3.09765625" style="210" customWidth="1"/>
    <col min="13312" max="13312" width="2.09765625" style="210" customWidth="1"/>
    <col min="13313" max="13314" width="8.69921875" style="210" customWidth="1"/>
    <col min="13315" max="13315" width="7.69921875" style="210" customWidth="1"/>
    <col min="13316" max="13317" width="1.59765625" style="210" customWidth="1"/>
    <col min="13318" max="13318" width="7.09765625" style="210" customWidth="1"/>
    <col min="13319" max="13319" width="3.09765625" style="210" customWidth="1"/>
    <col min="13320" max="13320" width="1.59765625" style="210" customWidth="1"/>
    <col min="13321" max="13322" width="8.69921875" style="210" customWidth="1"/>
    <col min="13323" max="13323" width="7.69921875" style="210" customWidth="1"/>
    <col min="13324" max="13324" width="1.59765625" style="210" customWidth="1"/>
    <col min="13325" max="13564" width="9" style="210"/>
    <col min="13565" max="13565" width="1.59765625" style="210" customWidth="1"/>
    <col min="13566" max="13566" width="7.09765625" style="210" customWidth="1"/>
    <col min="13567" max="13567" width="3.09765625" style="210" customWidth="1"/>
    <col min="13568" max="13568" width="2.09765625" style="210" customWidth="1"/>
    <col min="13569" max="13570" width="8.69921875" style="210" customWidth="1"/>
    <col min="13571" max="13571" width="7.69921875" style="210" customWidth="1"/>
    <col min="13572" max="13573" width="1.59765625" style="210" customWidth="1"/>
    <col min="13574" max="13574" width="7.09765625" style="210" customWidth="1"/>
    <col min="13575" max="13575" width="3.09765625" style="210" customWidth="1"/>
    <col min="13576" max="13576" width="1.59765625" style="210" customWidth="1"/>
    <col min="13577" max="13578" width="8.69921875" style="210" customWidth="1"/>
    <col min="13579" max="13579" width="7.69921875" style="210" customWidth="1"/>
    <col min="13580" max="13580" width="1.59765625" style="210" customWidth="1"/>
    <col min="13581" max="13820" width="9" style="210"/>
    <col min="13821" max="13821" width="1.59765625" style="210" customWidth="1"/>
    <col min="13822" max="13822" width="7.09765625" style="210" customWidth="1"/>
    <col min="13823" max="13823" width="3.09765625" style="210" customWidth="1"/>
    <col min="13824" max="13824" width="2.09765625" style="210" customWidth="1"/>
    <col min="13825" max="13826" width="8.69921875" style="210" customWidth="1"/>
    <col min="13827" max="13827" width="7.69921875" style="210" customWidth="1"/>
    <col min="13828" max="13829" width="1.59765625" style="210" customWidth="1"/>
    <col min="13830" max="13830" width="7.09765625" style="210" customWidth="1"/>
    <col min="13831" max="13831" width="3.09765625" style="210" customWidth="1"/>
    <col min="13832" max="13832" width="1.59765625" style="210" customWidth="1"/>
    <col min="13833" max="13834" width="8.69921875" style="210" customWidth="1"/>
    <col min="13835" max="13835" width="7.69921875" style="210" customWidth="1"/>
    <col min="13836" max="13836" width="1.59765625" style="210" customWidth="1"/>
    <col min="13837" max="14076" width="9" style="210"/>
    <col min="14077" max="14077" width="1.59765625" style="210" customWidth="1"/>
    <col min="14078" max="14078" width="7.09765625" style="210" customWidth="1"/>
    <col min="14079" max="14079" width="3.09765625" style="210" customWidth="1"/>
    <col min="14080" max="14080" width="2.09765625" style="210" customWidth="1"/>
    <col min="14081" max="14082" width="8.69921875" style="210" customWidth="1"/>
    <col min="14083" max="14083" width="7.69921875" style="210" customWidth="1"/>
    <col min="14084" max="14085" width="1.59765625" style="210" customWidth="1"/>
    <col min="14086" max="14086" width="7.09765625" style="210" customWidth="1"/>
    <col min="14087" max="14087" width="3.09765625" style="210" customWidth="1"/>
    <col min="14088" max="14088" width="1.59765625" style="210" customWidth="1"/>
    <col min="14089" max="14090" width="8.69921875" style="210" customWidth="1"/>
    <col min="14091" max="14091" width="7.69921875" style="210" customWidth="1"/>
    <col min="14092" max="14092" width="1.59765625" style="210" customWidth="1"/>
    <col min="14093" max="14332" width="9" style="210"/>
    <col min="14333" max="14333" width="1.59765625" style="210" customWidth="1"/>
    <col min="14334" max="14334" width="7.09765625" style="210" customWidth="1"/>
    <col min="14335" max="14335" width="3.09765625" style="210" customWidth="1"/>
    <col min="14336" max="14336" width="2.09765625" style="210" customWidth="1"/>
    <col min="14337" max="14338" width="8.69921875" style="210" customWidth="1"/>
    <col min="14339" max="14339" width="7.69921875" style="210" customWidth="1"/>
    <col min="14340" max="14341" width="1.59765625" style="210" customWidth="1"/>
    <col min="14342" max="14342" width="7.09765625" style="210" customWidth="1"/>
    <col min="14343" max="14343" width="3.09765625" style="210" customWidth="1"/>
    <col min="14344" max="14344" width="1.59765625" style="210" customWidth="1"/>
    <col min="14345" max="14346" width="8.69921875" style="210" customWidth="1"/>
    <col min="14347" max="14347" width="7.69921875" style="210" customWidth="1"/>
    <col min="14348" max="14348" width="1.59765625" style="210" customWidth="1"/>
    <col min="14349" max="14588" width="9" style="210"/>
    <col min="14589" max="14589" width="1.59765625" style="210" customWidth="1"/>
    <col min="14590" max="14590" width="7.09765625" style="210" customWidth="1"/>
    <col min="14591" max="14591" width="3.09765625" style="210" customWidth="1"/>
    <col min="14592" max="14592" width="2.09765625" style="210" customWidth="1"/>
    <col min="14593" max="14594" width="8.69921875" style="210" customWidth="1"/>
    <col min="14595" max="14595" width="7.69921875" style="210" customWidth="1"/>
    <col min="14596" max="14597" width="1.59765625" style="210" customWidth="1"/>
    <col min="14598" max="14598" width="7.09765625" style="210" customWidth="1"/>
    <col min="14599" max="14599" width="3.09765625" style="210" customWidth="1"/>
    <col min="14600" max="14600" width="1.59765625" style="210" customWidth="1"/>
    <col min="14601" max="14602" width="8.69921875" style="210" customWidth="1"/>
    <col min="14603" max="14603" width="7.69921875" style="210" customWidth="1"/>
    <col min="14604" max="14604" width="1.59765625" style="210" customWidth="1"/>
    <col min="14605" max="14844" width="9" style="210"/>
    <col min="14845" max="14845" width="1.59765625" style="210" customWidth="1"/>
    <col min="14846" max="14846" width="7.09765625" style="210" customWidth="1"/>
    <col min="14847" max="14847" width="3.09765625" style="210" customWidth="1"/>
    <col min="14848" max="14848" width="2.09765625" style="210" customWidth="1"/>
    <col min="14849" max="14850" width="8.69921875" style="210" customWidth="1"/>
    <col min="14851" max="14851" width="7.69921875" style="210" customWidth="1"/>
    <col min="14852" max="14853" width="1.59765625" style="210" customWidth="1"/>
    <col min="14854" max="14854" width="7.09765625" style="210" customWidth="1"/>
    <col min="14855" max="14855" width="3.09765625" style="210" customWidth="1"/>
    <col min="14856" max="14856" width="1.59765625" style="210" customWidth="1"/>
    <col min="14857" max="14858" width="8.69921875" style="210" customWidth="1"/>
    <col min="14859" max="14859" width="7.69921875" style="210" customWidth="1"/>
    <col min="14860" max="14860" width="1.59765625" style="210" customWidth="1"/>
    <col min="14861" max="15100" width="9" style="210"/>
    <col min="15101" max="15101" width="1.59765625" style="210" customWidth="1"/>
    <col min="15102" max="15102" width="7.09765625" style="210" customWidth="1"/>
    <col min="15103" max="15103" width="3.09765625" style="210" customWidth="1"/>
    <col min="15104" max="15104" width="2.09765625" style="210" customWidth="1"/>
    <col min="15105" max="15106" width="8.69921875" style="210" customWidth="1"/>
    <col min="15107" max="15107" width="7.69921875" style="210" customWidth="1"/>
    <col min="15108" max="15109" width="1.59765625" style="210" customWidth="1"/>
    <col min="15110" max="15110" width="7.09765625" style="210" customWidth="1"/>
    <col min="15111" max="15111" width="3.09765625" style="210" customWidth="1"/>
    <col min="15112" max="15112" width="1.59765625" style="210" customWidth="1"/>
    <col min="15113" max="15114" width="8.69921875" style="210" customWidth="1"/>
    <col min="15115" max="15115" width="7.69921875" style="210" customWidth="1"/>
    <col min="15116" max="15116" width="1.59765625" style="210" customWidth="1"/>
    <col min="15117" max="15356" width="9" style="210"/>
    <col min="15357" max="15357" width="1.59765625" style="210" customWidth="1"/>
    <col min="15358" max="15358" width="7.09765625" style="210" customWidth="1"/>
    <col min="15359" max="15359" width="3.09765625" style="210" customWidth="1"/>
    <col min="15360" max="15360" width="2.09765625" style="210" customWidth="1"/>
    <col min="15361" max="15362" width="8.69921875" style="210" customWidth="1"/>
    <col min="15363" max="15363" width="7.69921875" style="210" customWidth="1"/>
    <col min="15364" max="15365" width="1.59765625" style="210" customWidth="1"/>
    <col min="15366" max="15366" width="7.09765625" style="210" customWidth="1"/>
    <col min="15367" max="15367" width="3.09765625" style="210" customWidth="1"/>
    <col min="15368" max="15368" width="1.59765625" style="210" customWidth="1"/>
    <col min="15369" max="15370" width="8.69921875" style="210" customWidth="1"/>
    <col min="15371" max="15371" width="7.69921875" style="210" customWidth="1"/>
    <col min="15372" max="15372" width="1.59765625" style="210" customWidth="1"/>
    <col min="15373" max="15612" width="9" style="210"/>
    <col min="15613" max="15613" width="1.59765625" style="210" customWidth="1"/>
    <col min="15614" max="15614" width="7.09765625" style="210" customWidth="1"/>
    <col min="15615" max="15615" width="3.09765625" style="210" customWidth="1"/>
    <col min="15616" max="15616" width="2.09765625" style="210" customWidth="1"/>
    <col min="15617" max="15618" width="8.69921875" style="210" customWidth="1"/>
    <col min="15619" max="15619" width="7.69921875" style="210" customWidth="1"/>
    <col min="15620" max="15621" width="1.59765625" style="210" customWidth="1"/>
    <col min="15622" max="15622" width="7.09765625" style="210" customWidth="1"/>
    <col min="15623" max="15623" width="3.09765625" style="210" customWidth="1"/>
    <col min="15624" max="15624" width="1.59765625" style="210" customWidth="1"/>
    <col min="15625" max="15626" width="8.69921875" style="210" customWidth="1"/>
    <col min="15627" max="15627" width="7.69921875" style="210" customWidth="1"/>
    <col min="15628" max="15628" width="1.59765625" style="210" customWidth="1"/>
    <col min="15629" max="15868" width="9" style="210"/>
    <col min="15869" max="15869" width="1.59765625" style="210" customWidth="1"/>
    <col min="15870" max="15870" width="7.09765625" style="210" customWidth="1"/>
    <col min="15871" max="15871" width="3.09765625" style="210" customWidth="1"/>
    <col min="15872" max="15872" width="2.09765625" style="210" customWidth="1"/>
    <col min="15873" max="15874" width="8.69921875" style="210" customWidth="1"/>
    <col min="15875" max="15875" width="7.69921875" style="210" customWidth="1"/>
    <col min="15876" max="15877" width="1.59765625" style="210" customWidth="1"/>
    <col min="15878" max="15878" width="7.09765625" style="210" customWidth="1"/>
    <col min="15879" max="15879" width="3.09765625" style="210" customWidth="1"/>
    <col min="15880" max="15880" width="1.59765625" style="210" customWidth="1"/>
    <col min="15881" max="15882" width="8.69921875" style="210" customWidth="1"/>
    <col min="15883" max="15883" width="7.69921875" style="210" customWidth="1"/>
    <col min="15884" max="15884" width="1.59765625" style="210" customWidth="1"/>
    <col min="15885" max="16124" width="9" style="210"/>
    <col min="16125" max="16125" width="1.59765625" style="210" customWidth="1"/>
    <col min="16126" max="16126" width="7.09765625" style="210" customWidth="1"/>
    <col min="16127" max="16127" width="3.09765625" style="210" customWidth="1"/>
    <col min="16128" max="16128" width="2.09765625" style="210" customWidth="1"/>
    <col min="16129" max="16130" width="8.69921875" style="210" customWidth="1"/>
    <col min="16131" max="16131" width="7.69921875" style="210" customWidth="1"/>
    <col min="16132" max="16133" width="1.59765625" style="210" customWidth="1"/>
    <col min="16134" max="16134" width="7.09765625" style="210" customWidth="1"/>
    <col min="16135" max="16135" width="3.09765625" style="210" customWidth="1"/>
    <col min="16136" max="16136" width="1.59765625" style="210" customWidth="1"/>
    <col min="16137" max="16138" width="8.69921875" style="210" customWidth="1"/>
    <col min="16139" max="16139" width="7.69921875" style="210" customWidth="1"/>
    <col min="16140" max="16140" width="1.59765625" style="210" customWidth="1"/>
    <col min="16141" max="16384" width="9" style="210"/>
  </cols>
  <sheetData>
    <row r="1" spans="1:28" ht="18.75" customHeight="1" x14ac:dyDescent="0.45">
      <c r="A1" s="462" t="s">
        <v>297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4" t="s">
        <v>199</v>
      </c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</row>
    <row r="2" spans="1:28" ht="18.75" customHeight="1" x14ac:dyDescent="0.45">
      <c r="A2" s="199"/>
      <c r="B2" s="202"/>
      <c r="C2" s="199"/>
      <c r="D2" s="199"/>
      <c r="E2" s="199"/>
      <c r="F2" s="199"/>
      <c r="G2" s="199"/>
      <c r="H2" s="199"/>
      <c r="I2" s="202"/>
      <c r="J2" s="199"/>
      <c r="K2" s="199"/>
      <c r="L2" s="199"/>
      <c r="M2" s="199"/>
      <c r="N2" s="199"/>
      <c r="O2" s="200"/>
      <c r="P2" s="202"/>
      <c r="Q2" s="200"/>
      <c r="R2" s="200"/>
      <c r="S2" s="200"/>
      <c r="T2" s="200"/>
      <c r="U2" s="200"/>
      <c r="V2" s="200"/>
      <c r="W2" s="202"/>
      <c r="X2" s="200"/>
      <c r="Y2" s="200"/>
      <c r="Z2" s="200"/>
      <c r="AA2" s="200"/>
      <c r="AB2" s="200"/>
    </row>
    <row r="3" spans="1:28" ht="9.75" customHeight="1" x14ac:dyDescent="0.45">
      <c r="A3" s="272" t="s">
        <v>0</v>
      </c>
      <c r="B3" s="116"/>
      <c r="C3" s="39"/>
      <c r="D3" s="22"/>
      <c r="E3" s="22"/>
      <c r="F3" s="22"/>
      <c r="G3" s="22"/>
      <c r="H3" s="32"/>
      <c r="I3" s="116"/>
      <c r="J3" s="39"/>
      <c r="K3" s="22"/>
      <c r="L3" s="22"/>
      <c r="M3" s="22"/>
      <c r="N3" s="273"/>
      <c r="O3" s="32"/>
      <c r="P3" s="116"/>
      <c r="Q3" s="39"/>
      <c r="R3" s="22"/>
      <c r="S3" s="22"/>
      <c r="T3" s="22"/>
      <c r="U3" s="22"/>
      <c r="V3" s="32"/>
      <c r="W3" s="116"/>
      <c r="X3" s="39"/>
      <c r="Y3" s="22"/>
      <c r="Z3" s="22"/>
      <c r="AA3" s="22"/>
      <c r="AB3" s="273" t="s">
        <v>660</v>
      </c>
    </row>
    <row r="4" spans="1:28" ht="17.25" customHeight="1" x14ac:dyDescent="0.45">
      <c r="A4" s="425" t="s">
        <v>630</v>
      </c>
      <c r="B4" s="425"/>
      <c r="C4" s="425"/>
      <c r="D4" s="425"/>
      <c r="E4" s="274" t="s">
        <v>632</v>
      </c>
      <c r="F4" s="274" t="s">
        <v>4</v>
      </c>
      <c r="G4" s="301" t="s">
        <v>5</v>
      </c>
      <c r="H4" s="463" t="s">
        <v>630</v>
      </c>
      <c r="I4" s="425"/>
      <c r="J4" s="425"/>
      <c r="K4" s="425"/>
      <c r="L4" s="274" t="s">
        <v>634</v>
      </c>
      <c r="M4" s="274" t="s">
        <v>35</v>
      </c>
      <c r="N4" s="301" t="s">
        <v>36</v>
      </c>
      <c r="O4" s="425" t="s">
        <v>630</v>
      </c>
      <c r="P4" s="425"/>
      <c r="Q4" s="425"/>
      <c r="R4" s="425"/>
      <c r="S4" s="274" t="s">
        <v>632</v>
      </c>
      <c r="T4" s="275" t="s">
        <v>4</v>
      </c>
      <c r="U4" s="301" t="s">
        <v>5</v>
      </c>
      <c r="V4" s="463" t="s">
        <v>630</v>
      </c>
      <c r="W4" s="425"/>
      <c r="X4" s="425"/>
      <c r="Y4" s="461"/>
      <c r="Z4" s="274" t="s">
        <v>634</v>
      </c>
      <c r="AA4" s="274" t="s">
        <v>35</v>
      </c>
      <c r="AB4" s="301" t="s">
        <v>36</v>
      </c>
    </row>
    <row r="5" spans="1:28" ht="17.25" customHeight="1" x14ac:dyDescent="0.45">
      <c r="A5" s="208"/>
      <c r="B5" s="208"/>
      <c r="C5" s="208"/>
      <c r="D5" s="209"/>
      <c r="E5" s="276"/>
      <c r="F5" s="276"/>
      <c r="G5" s="276"/>
      <c r="H5" s="118"/>
      <c r="I5" s="208"/>
      <c r="J5" s="208"/>
      <c r="K5" s="209"/>
      <c r="L5" s="276"/>
      <c r="M5" s="276"/>
      <c r="N5" s="276"/>
      <c r="O5" s="208"/>
      <c r="P5" s="208"/>
      <c r="Q5" s="208"/>
      <c r="R5" s="209"/>
      <c r="S5" s="276"/>
      <c r="T5" s="276"/>
      <c r="U5" s="276"/>
      <c r="V5" s="118"/>
      <c r="W5" s="307"/>
      <c r="X5" s="307"/>
      <c r="Y5" s="308"/>
      <c r="Z5" s="276"/>
      <c r="AA5" s="276"/>
      <c r="AB5" s="276"/>
    </row>
    <row r="6" spans="1:28" ht="17.25" customHeight="1" x14ac:dyDescent="0.45">
      <c r="A6" s="208"/>
      <c r="B6" s="117"/>
      <c r="C6" s="34"/>
      <c r="D6" s="209"/>
      <c r="E6" s="277"/>
      <c r="F6" s="277"/>
      <c r="G6" s="277"/>
      <c r="H6" s="118"/>
      <c r="I6" s="117"/>
      <c r="J6" s="34"/>
      <c r="K6" s="209"/>
      <c r="L6" s="277"/>
      <c r="M6" s="277"/>
      <c r="N6" s="277"/>
      <c r="O6" s="208"/>
      <c r="P6" s="338" t="s">
        <v>83</v>
      </c>
      <c r="Q6" s="238" t="s">
        <v>148</v>
      </c>
      <c r="R6" s="20"/>
      <c r="S6" s="37">
        <f>SUM(S7:S11)</f>
        <v>7274</v>
      </c>
      <c r="T6" s="37">
        <v>3499</v>
      </c>
      <c r="U6" s="37">
        <v>3775</v>
      </c>
      <c r="V6" s="339"/>
      <c r="W6" s="338" t="s">
        <v>89</v>
      </c>
      <c r="X6" s="238" t="s">
        <v>148</v>
      </c>
      <c r="Y6" s="335"/>
      <c r="Z6" s="37">
        <f>SUM(Z7:Z11)</f>
        <v>5722</v>
      </c>
      <c r="AA6" s="37">
        <v>2464</v>
      </c>
      <c r="AB6" s="37">
        <v>3258</v>
      </c>
    </row>
    <row r="7" spans="1:28" ht="17.25" customHeight="1" x14ac:dyDescent="0.45">
      <c r="A7" s="208"/>
      <c r="B7" s="338" t="s">
        <v>631</v>
      </c>
      <c r="C7" s="336"/>
      <c r="D7" s="335"/>
      <c r="E7" s="37">
        <v>104993</v>
      </c>
      <c r="F7" s="37">
        <v>49992</v>
      </c>
      <c r="G7" s="37">
        <v>55001</v>
      </c>
      <c r="H7" s="118"/>
      <c r="I7" s="208"/>
      <c r="J7" s="208"/>
      <c r="K7" s="209"/>
      <c r="L7" s="278"/>
      <c r="M7" s="278"/>
      <c r="N7" s="278"/>
      <c r="O7" s="208"/>
      <c r="P7" s="117" t="s">
        <v>149</v>
      </c>
      <c r="Q7" s="36"/>
      <c r="R7" s="205"/>
      <c r="S7" s="37">
        <f>SUM(T7:U7)</f>
        <v>1628</v>
      </c>
      <c r="T7" s="37">
        <v>746</v>
      </c>
      <c r="U7" s="37">
        <v>882</v>
      </c>
      <c r="V7" s="118"/>
      <c r="W7" s="117" t="s">
        <v>150</v>
      </c>
      <c r="X7" s="36"/>
      <c r="Y7" s="306"/>
      <c r="Z7" s="37">
        <f>SUM(AA7:AB7)</f>
        <v>1012</v>
      </c>
      <c r="AA7" s="37">
        <v>448</v>
      </c>
      <c r="AB7" s="37">
        <v>564</v>
      </c>
    </row>
    <row r="8" spans="1:28" ht="17.25" customHeight="1" x14ac:dyDescent="0.45">
      <c r="A8" s="208"/>
      <c r="B8" s="117"/>
      <c r="C8" s="36"/>
      <c r="D8" s="205"/>
      <c r="E8" s="37"/>
      <c r="F8" s="37"/>
      <c r="G8" s="37"/>
      <c r="H8" s="118"/>
      <c r="I8" s="208"/>
      <c r="J8" s="208"/>
      <c r="K8" s="209"/>
      <c r="L8" s="278"/>
      <c r="M8" s="278"/>
      <c r="N8" s="278"/>
      <c r="O8" s="208"/>
      <c r="P8" s="117" t="s">
        <v>151</v>
      </c>
      <c r="Q8" s="36"/>
      <c r="R8" s="205"/>
      <c r="S8" s="37">
        <f>SUM(T8:U8)</f>
        <v>1530</v>
      </c>
      <c r="T8" s="37">
        <v>726</v>
      </c>
      <c r="U8" s="37">
        <v>804</v>
      </c>
      <c r="V8" s="118"/>
      <c r="W8" s="117" t="s">
        <v>152</v>
      </c>
      <c r="X8" s="36"/>
      <c r="Y8" s="306"/>
      <c r="Z8" s="37">
        <f>SUM(AA8:AB8)</f>
        <v>1208</v>
      </c>
      <c r="AA8" s="37">
        <v>519</v>
      </c>
      <c r="AB8" s="37">
        <v>689</v>
      </c>
    </row>
    <row r="9" spans="1:28" ht="17.25" customHeight="1" x14ac:dyDescent="0.45">
      <c r="A9" s="208"/>
      <c r="B9" s="338" t="s">
        <v>72</v>
      </c>
      <c r="C9" s="336" t="s">
        <v>97</v>
      </c>
      <c r="D9" s="335"/>
      <c r="E9" s="37">
        <f>SUM(E10:E14)</f>
        <v>3910</v>
      </c>
      <c r="F9" s="37">
        <v>1933</v>
      </c>
      <c r="G9" s="37">
        <v>1977</v>
      </c>
      <c r="H9" s="118"/>
      <c r="I9" s="338" t="s">
        <v>78</v>
      </c>
      <c r="J9" s="336" t="s">
        <v>97</v>
      </c>
      <c r="K9" s="335"/>
      <c r="L9" s="37">
        <f>SUM(L10:L14)</f>
        <v>4896</v>
      </c>
      <c r="M9" s="37">
        <v>2475</v>
      </c>
      <c r="N9" s="37">
        <v>2421</v>
      </c>
      <c r="O9" s="208"/>
      <c r="P9" s="117" t="s">
        <v>153</v>
      </c>
      <c r="Q9" s="36"/>
      <c r="R9" s="205"/>
      <c r="S9" s="37">
        <f>SUM(T9:U9)</f>
        <v>1549</v>
      </c>
      <c r="T9" s="37">
        <v>761</v>
      </c>
      <c r="U9" s="37">
        <v>788</v>
      </c>
      <c r="V9" s="118"/>
      <c r="W9" s="117" t="s">
        <v>154</v>
      </c>
      <c r="X9" s="36"/>
      <c r="Y9" s="306"/>
      <c r="Z9" s="37">
        <f>SUM(AA9:AB9)</f>
        <v>1095</v>
      </c>
      <c r="AA9" s="37">
        <v>492</v>
      </c>
      <c r="AB9" s="37">
        <v>603</v>
      </c>
    </row>
    <row r="10" spans="1:28" ht="17.25" customHeight="1" x14ac:dyDescent="0.45">
      <c r="A10" s="208"/>
      <c r="B10" s="117" t="s">
        <v>98</v>
      </c>
      <c r="C10" s="36"/>
      <c r="D10" s="205"/>
      <c r="E10" s="37">
        <f>SUM(F10:G10)</f>
        <v>670</v>
      </c>
      <c r="F10" s="37">
        <v>340</v>
      </c>
      <c r="G10" s="37">
        <v>330</v>
      </c>
      <c r="H10" s="118"/>
      <c r="I10" s="117" t="s">
        <v>99</v>
      </c>
      <c r="J10" s="36"/>
      <c r="K10" s="205"/>
      <c r="L10" s="37">
        <f>SUM(M10:N10)</f>
        <v>1013</v>
      </c>
      <c r="M10" s="37">
        <v>517</v>
      </c>
      <c r="N10" s="37">
        <v>496</v>
      </c>
      <c r="O10" s="208"/>
      <c r="P10" s="117" t="s">
        <v>155</v>
      </c>
      <c r="Q10" s="36"/>
      <c r="R10" s="205"/>
      <c r="S10" s="37">
        <f>SUM(T10:U10)</f>
        <v>1456</v>
      </c>
      <c r="T10" s="37">
        <v>730</v>
      </c>
      <c r="U10" s="37">
        <v>726</v>
      </c>
      <c r="V10" s="118"/>
      <c r="W10" s="117" t="s">
        <v>156</v>
      </c>
      <c r="X10" s="36"/>
      <c r="Y10" s="306"/>
      <c r="Z10" s="37">
        <f>SUM(AA10:AB10)</f>
        <v>1277</v>
      </c>
      <c r="AA10" s="37">
        <v>534</v>
      </c>
      <c r="AB10" s="37">
        <v>743</v>
      </c>
    </row>
    <row r="11" spans="1:28" ht="17.25" customHeight="1" x14ac:dyDescent="0.45">
      <c r="A11" s="208"/>
      <c r="B11" s="117" t="s">
        <v>100</v>
      </c>
      <c r="C11" s="36"/>
      <c r="D11" s="205"/>
      <c r="E11" s="37">
        <f>SUM(F11:G11)</f>
        <v>803</v>
      </c>
      <c r="F11" s="37">
        <v>396</v>
      </c>
      <c r="G11" s="37">
        <v>407</v>
      </c>
      <c r="H11" s="118"/>
      <c r="I11" s="117" t="s">
        <v>101</v>
      </c>
      <c r="J11" s="36"/>
      <c r="K11" s="205"/>
      <c r="L11" s="37">
        <f>SUM(M11:N11)</f>
        <v>1005</v>
      </c>
      <c r="M11" s="37">
        <v>506</v>
      </c>
      <c r="N11" s="37">
        <v>499</v>
      </c>
      <c r="O11" s="208"/>
      <c r="P11" s="117" t="s">
        <v>157</v>
      </c>
      <c r="Q11" s="36"/>
      <c r="R11" s="205"/>
      <c r="S11" s="37">
        <f>SUM(T11:U11)</f>
        <v>1111</v>
      </c>
      <c r="T11" s="37">
        <v>536</v>
      </c>
      <c r="U11" s="37">
        <v>575</v>
      </c>
      <c r="V11" s="118"/>
      <c r="W11" s="117" t="s">
        <v>158</v>
      </c>
      <c r="X11" s="36"/>
      <c r="Y11" s="306"/>
      <c r="Z11" s="37">
        <f>SUM(AA11:AB11)</f>
        <v>1130</v>
      </c>
      <c r="AA11" s="37">
        <v>471</v>
      </c>
      <c r="AB11" s="37">
        <v>659</v>
      </c>
    </row>
    <row r="12" spans="1:28" ht="17.25" customHeight="1" x14ac:dyDescent="0.45">
      <c r="A12" s="208"/>
      <c r="B12" s="117" t="s">
        <v>102</v>
      </c>
      <c r="C12" s="36"/>
      <c r="D12" s="205"/>
      <c r="E12" s="37">
        <f>SUM(F12:G12)</f>
        <v>782</v>
      </c>
      <c r="F12" s="37">
        <v>398</v>
      </c>
      <c r="G12" s="37">
        <v>384</v>
      </c>
      <c r="H12" s="118"/>
      <c r="I12" s="117" t="s">
        <v>103</v>
      </c>
      <c r="J12" s="36"/>
      <c r="K12" s="205"/>
      <c r="L12" s="37">
        <f>SUM(M12:N12)</f>
        <v>985</v>
      </c>
      <c r="M12" s="37">
        <v>508</v>
      </c>
      <c r="N12" s="37">
        <v>477</v>
      </c>
      <c r="O12" s="208"/>
      <c r="P12" s="117"/>
      <c r="Q12" s="36"/>
      <c r="R12" s="20"/>
      <c r="S12" s="37"/>
      <c r="T12" s="37"/>
      <c r="U12" s="37"/>
      <c r="V12" s="118"/>
      <c r="W12" s="117"/>
      <c r="X12" s="36"/>
      <c r="Y12" s="306"/>
      <c r="Z12" s="37"/>
      <c r="AA12" s="37"/>
      <c r="AB12" s="37"/>
    </row>
    <row r="13" spans="1:28" ht="17.25" customHeight="1" x14ac:dyDescent="0.45">
      <c r="A13" s="208"/>
      <c r="B13" s="117" t="s">
        <v>104</v>
      </c>
      <c r="C13" s="36"/>
      <c r="D13" s="205"/>
      <c r="E13" s="37">
        <f>SUM(F13:G13)</f>
        <v>802</v>
      </c>
      <c r="F13" s="37">
        <v>383</v>
      </c>
      <c r="G13" s="37">
        <v>419</v>
      </c>
      <c r="H13" s="118"/>
      <c r="I13" s="117" t="s">
        <v>105</v>
      </c>
      <c r="J13" s="36"/>
      <c r="K13" s="205"/>
      <c r="L13" s="37">
        <f>SUM(M13:N13)</f>
        <v>963</v>
      </c>
      <c r="M13" s="37">
        <v>495</v>
      </c>
      <c r="N13" s="37">
        <v>468</v>
      </c>
      <c r="O13" s="208"/>
      <c r="P13" s="338" t="s">
        <v>84</v>
      </c>
      <c r="Q13" s="336"/>
      <c r="R13" s="20"/>
      <c r="S13" s="37">
        <f>SUM(S14:S18)</f>
        <v>6427</v>
      </c>
      <c r="T13" s="37">
        <v>3063</v>
      </c>
      <c r="U13" s="37">
        <v>3364</v>
      </c>
      <c r="V13" s="339"/>
      <c r="W13" s="338" t="s">
        <v>90</v>
      </c>
      <c r="X13" s="336"/>
      <c r="Y13" s="20"/>
      <c r="Z13" s="37">
        <f>SUM(Z14:Z18)</f>
        <v>4456</v>
      </c>
      <c r="AA13" s="37">
        <v>1859</v>
      </c>
      <c r="AB13" s="37">
        <v>2597</v>
      </c>
    </row>
    <row r="14" spans="1:28" ht="17.25" customHeight="1" x14ac:dyDescent="0.45">
      <c r="A14" s="208"/>
      <c r="B14" s="117" t="s">
        <v>106</v>
      </c>
      <c r="C14" s="36"/>
      <c r="D14" s="205"/>
      <c r="E14" s="37">
        <f>SUM(F14:G14)</f>
        <v>853</v>
      </c>
      <c r="F14" s="37">
        <v>416</v>
      </c>
      <c r="G14" s="37">
        <v>437</v>
      </c>
      <c r="H14" s="118"/>
      <c r="I14" s="117" t="s">
        <v>107</v>
      </c>
      <c r="J14" s="36"/>
      <c r="K14" s="205"/>
      <c r="L14" s="37">
        <f>SUM(M14:N14)</f>
        <v>930</v>
      </c>
      <c r="M14" s="37">
        <v>449</v>
      </c>
      <c r="N14" s="37">
        <v>481</v>
      </c>
      <c r="O14" s="208"/>
      <c r="P14" s="117" t="s">
        <v>159</v>
      </c>
      <c r="Q14" s="36"/>
      <c r="R14" s="205"/>
      <c r="S14" s="37">
        <f>SUM(T14:U14)</f>
        <v>1472</v>
      </c>
      <c r="T14" s="37">
        <v>689</v>
      </c>
      <c r="U14" s="37">
        <v>783</v>
      </c>
      <c r="V14" s="118"/>
      <c r="W14" s="117" t="s">
        <v>160</v>
      </c>
      <c r="X14" s="36"/>
      <c r="Y14" s="306"/>
      <c r="Z14" s="37">
        <f>SUM(AA14:AB14)</f>
        <v>989</v>
      </c>
      <c r="AA14" s="37">
        <v>412</v>
      </c>
      <c r="AB14" s="37">
        <v>577</v>
      </c>
    </row>
    <row r="15" spans="1:28" ht="17.25" customHeight="1" x14ac:dyDescent="0.45">
      <c r="A15" s="208"/>
      <c r="B15" s="210"/>
      <c r="C15" s="36"/>
      <c r="D15" s="205"/>
      <c r="E15" s="37"/>
      <c r="F15" s="37"/>
      <c r="G15" s="37"/>
      <c r="H15" s="118"/>
      <c r="I15" s="117"/>
      <c r="J15" s="36"/>
      <c r="K15" s="205"/>
      <c r="L15" s="37"/>
      <c r="M15" s="37"/>
      <c r="N15" s="37"/>
      <c r="O15" s="208"/>
      <c r="P15" s="117" t="s">
        <v>161</v>
      </c>
      <c r="Q15" s="36"/>
      <c r="R15" s="205"/>
      <c r="S15" s="37">
        <f>SUM(T15:U15)</f>
        <v>1291</v>
      </c>
      <c r="T15" s="37">
        <v>606</v>
      </c>
      <c r="U15" s="37">
        <v>685</v>
      </c>
      <c r="V15" s="118"/>
      <c r="W15" s="117" t="s">
        <v>162</v>
      </c>
      <c r="X15" s="36"/>
      <c r="Y15" s="306"/>
      <c r="Z15" s="37">
        <f>SUM(AA15:AB15)</f>
        <v>875</v>
      </c>
      <c r="AA15" s="37">
        <v>380</v>
      </c>
      <c r="AB15" s="37">
        <v>495</v>
      </c>
    </row>
    <row r="16" spans="1:28" ht="17.25" customHeight="1" x14ac:dyDescent="0.45">
      <c r="A16" s="208"/>
      <c r="B16" s="338" t="s">
        <v>73</v>
      </c>
      <c r="C16" s="336"/>
      <c r="D16" s="335"/>
      <c r="E16" s="37">
        <f>SUM(E17:E21)</f>
        <v>4358</v>
      </c>
      <c r="F16" s="37">
        <v>2210</v>
      </c>
      <c r="G16" s="37">
        <v>2148</v>
      </c>
      <c r="H16" s="339"/>
      <c r="I16" s="338" t="s">
        <v>79</v>
      </c>
      <c r="J16" s="336"/>
      <c r="K16" s="335"/>
      <c r="L16" s="37">
        <f>SUM(L17:L21)</f>
        <v>5309</v>
      </c>
      <c r="M16" s="37">
        <v>2668</v>
      </c>
      <c r="N16" s="37">
        <v>2641</v>
      </c>
      <c r="O16" s="208"/>
      <c r="P16" s="117" t="s">
        <v>163</v>
      </c>
      <c r="Q16" s="36"/>
      <c r="R16" s="205"/>
      <c r="S16" s="37">
        <f>SUM(T16:U16)</f>
        <v>1290</v>
      </c>
      <c r="T16" s="37">
        <v>594</v>
      </c>
      <c r="U16" s="37">
        <v>696</v>
      </c>
      <c r="V16" s="118"/>
      <c r="W16" s="117" t="s">
        <v>164</v>
      </c>
      <c r="X16" s="36"/>
      <c r="Y16" s="306"/>
      <c r="Z16" s="37">
        <f>SUM(AA16:AB16)</f>
        <v>896</v>
      </c>
      <c r="AA16" s="37">
        <v>376</v>
      </c>
      <c r="AB16" s="37">
        <v>520</v>
      </c>
    </row>
    <row r="17" spans="1:28" ht="17.25" customHeight="1" x14ac:dyDescent="0.45">
      <c r="A17" s="208"/>
      <c r="B17" s="117" t="s">
        <v>108</v>
      </c>
      <c r="C17" s="36"/>
      <c r="D17" s="205"/>
      <c r="E17" s="37">
        <f>SUM(F17:G17)</f>
        <v>840</v>
      </c>
      <c r="F17" s="37">
        <v>438</v>
      </c>
      <c r="G17" s="37">
        <v>402</v>
      </c>
      <c r="H17" s="118"/>
      <c r="I17" s="117" t="s">
        <v>109</v>
      </c>
      <c r="J17" s="36"/>
      <c r="K17" s="205"/>
      <c r="L17" s="37">
        <f>SUM(M17:N17)</f>
        <v>1051</v>
      </c>
      <c r="M17" s="37">
        <v>521</v>
      </c>
      <c r="N17" s="37">
        <v>530</v>
      </c>
      <c r="O17" s="208"/>
      <c r="P17" s="117" t="s">
        <v>165</v>
      </c>
      <c r="Q17" s="36"/>
      <c r="R17" s="205"/>
      <c r="S17" s="37">
        <f>SUM(T17:U17)</f>
        <v>1222</v>
      </c>
      <c r="T17" s="37">
        <v>616</v>
      </c>
      <c r="U17" s="37">
        <v>606</v>
      </c>
      <c r="V17" s="118"/>
      <c r="W17" s="117" t="s">
        <v>166</v>
      </c>
      <c r="X17" s="36"/>
      <c r="Y17" s="306"/>
      <c r="Z17" s="37">
        <f>SUM(AA17:AB17)</f>
        <v>853</v>
      </c>
      <c r="AA17" s="37">
        <v>356</v>
      </c>
      <c r="AB17" s="37">
        <v>497</v>
      </c>
    </row>
    <row r="18" spans="1:28" ht="17.25" customHeight="1" x14ac:dyDescent="0.45">
      <c r="A18" s="208"/>
      <c r="B18" s="117" t="s">
        <v>110</v>
      </c>
      <c r="C18" s="36"/>
      <c r="D18" s="205"/>
      <c r="E18" s="37">
        <f>SUM(F18:G18)</f>
        <v>875</v>
      </c>
      <c r="F18" s="37">
        <v>441</v>
      </c>
      <c r="G18" s="37">
        <v>434</v>
      </c>
      <c r="H18" s="118"/>
      <c r="I18" s="117" t="s">
        <v>111</v>
      </c>
      <c r="J18" s="36"/>
      <c r="K18" s="205"/>
      <c r="L18" s="37">
        <f>SUM(M18:N18)</f>
        <v>1002</v>
      </c>
      <c r="M18" s="37">
        <v>514</v>
      </c>
      <c r="N18" s="37">
        <v>488</v>
      </c>
      <c r="O18" s="208"/>
      <c r="P18" s="117" t="s">
        <v>167</v>
      </c>
      <c r="Q18" s="36"/>
      <c r="R18" s="205"/>
      <c r="S18" s="37">
        <f>SUM(T18:U18)</f>
        <v>1152</v>
      </c>
      <c r="T18" s="37">
        <v>558</v>
      </c>
      <c r="U18" s="37">
        <v>594</v>
      </c>
      <c r="V18" s="118"/>
      <c r="W18" s="117" t="s">
        <v>168</v>
      </c>
      <c r="X18" s="36"/>
      <c r="Y18" s="306"/>
      <c r="Z18" s="37">
        <f>SUM(AA18:AB18)</f>
        <v>843</v>
      </c>
      <c r="AA18" s="37">
        <v>335</v>
      </c>
      <c r="AB18" s="37">
        <v>508</v>
      </c>
    </row>
    <row r="19" spans="1:28" ht="17.25" customHeight="1" x14ac:dyDescent="0.45">
      <c r="A19" s="208"/>
      <c r="B19" s="117" t="s">
        <v>112</v>
      </c>
      <c r="C19" s="36"/>
      <c r="D19" s="205"/>
      <c r="E19" s="37">
        <f>SUM(F19:G19)</f>
        <v>846</v>
      </c>
      <c r="F19" s="37">
        <v>417</v>
      </c>
      <c r="G19" s="37">
        <v>429</v>
      </c>
      <c r="H19" s="118"/>
      <c r="I19" s="117" t="s">
        <v>113</v>
      </c>
      <c r="J19" s="36"/>
      <c r="K19" s="205"/>
      <c r="L19" s="37">
        <f>SUM(M19:N19)</f>
        <v>1048</v>
      </c>
      <c r="M19" s="37">
        <v>538</v>
      </c>
      <c r="N19" s="37">
        <v>510</v>
      </c>
      <c r="O19" s="208"/>
      <c r="P19" s="117"/>
      <c r="Q19" s="36"/>
      <c r="R19" s="20"/>
      <c r="S19" s="37"/>
      <c r="T19" s="37"/>
      <c r="U19" s="37"/>
      <c r="V19" s="118"/>
      <c r="W19" s="117"/>
      <c r="X19" s="36"/>
      <c r="Y19" s="20"/>
      <c r="Z19" s="37"/>
      <c r="AA19" s="37"/>
      <c r="AB19" s="37"/>
    </row>
    <row r="20" spans="1:28" ht="17.25" customHeight="1" x14ac:dyDescent="0.45">
      <c r="A20" s="208"/>
      <c r="B20" s="117" t="s">
        <v>114</v>
      </c>
      <c r="C20" s="36"/>
      <c r="D20" s="205"/>
      <c r="E20" s="37">
        <f>SUM(F20:G20)</f>
        <v>877</v>
      </c>
      <c r="F20" s="37">
        <v>446</v>
      </c>
      <c r="G20" s="37">
        <v>431</v>
      </c>
      <c r="H20" s="118"/>
      <c r="I20" s="117" t="s">
        <v>115</v>
      </c>
      <c r="J20" s="36"/>
      <c r="K20" s="205"/>
      <c r="L20" s="37">
        <f>SUM(M20:N20)</f>
        <v>1097</v>
      </c>
      <c r="M20" s="37">
        <v>539</v>
      </c>
      <c r="N20" s="37">
        <v>558</v>
      </c>
      <c r="O20" s="208"/>
      <c r="P20" s="338" t="s">
        <v>85</v>
      </c>
      <c r="Q20" s="336"/>
      <c r="R20" s="20"/>
      <c r="S20" s="37">
        <f>SUM(S21:S25)</f>
        <v>5401</v>
      </c>
      <c r="T20" s="37">
        <v>2585</v>
      </c>
      <c r="U20" s="37">
        <v>2816</v>
      </c>
      <c r="V20" s="339"/>
      <c r="W20" s="338" t="s">
        <v>91</v>
      </c>
      <c r="X20" s="336"/>
      <c r="Y20" s="20"/>
      <c r="Z20" s="37">
        <f>SUM(Z21:Z25)</f>
        <v>2927</v>
      </c>
      <c r="AA20" s="37">
        <v>1121</v>
      </c>
      <c r="AB20" s="37">
        <v>1806</v>
      </c>
    </row>
    <row r="21" spans="1:28" ht="17.25" customHeight="1" x14ac:dyDescent="0.45">
      <c r="A21" s="208"/>
      <c r="B21" s="117" t="s">
        <v>116</v>
      </c>
      <c r="C21" s="36"/>
      <c r="D21" s="205"/>
      <c r="E21" s="37">
        <f>SUM(F21:G21)</f>
        <v>920</v>
      </c>
      <c r="F21" s="37">
        <v>468</v>
      </c>
      <c r="G21" s="37">
        <v>452</v>
      </c>
      <c r="H21" s="118"/>
      <c r="I21" s="117" t="s">
        <v>117</v>
      </c>
      <c r="J21" s="36"/>
      <c r="K21" s="205"/>
      <c r="L21" s="37">
        <f>SUM(M21:N21)</f>
        <v>1111</v>
      </c>
      <c r="M21" s="37">
        <v>556</v>
      </c>
      <c r="N21" s="37">
        <v>555</v>
      </c>
      <c r="O21" s="208"/>
      <c r="P21" s="117" t="s">
        <v>169</v>
      </c>
      <c r="Q21" s="36"/>
      <c r="R21" s="205"/>
      <c r="S21" s="37">
        <f>SUM(T21:U21)</f>
        <v>1163</v>
      </c>
      <c r="T21" s="37">
        <v>578</v>
      </c>
      <c r="U21" s="37">
        <v>585</v>
      </c>
      <c r="V21" s="118"/>
      <c r="W21" s="117" t="s">
        <v>170</v>
      </c>
      <c r="X21" s="36"/>
      <c r="Y21" s="306"/>
      <c r="Z21" s="37">
        <f>SUM(AA21:AB21)</f>
        <v>679</v>
      </c>
      <c r="AA21" s="37">
        <v>279</v>
      </c>
      <c r="AB21" s="37">
        <v>400</v>
      </c>
    </row>
    <row r="22" spans="1:28" ht="17.25" customHeight="1" x14ac:dyDescent="0.45">
      <c r="A22" s="208"/>
      <c r="B22" s="117"/>
      <c r="C22" s="36"/>
      <c r="D22" s="205"/>
      <c r="E22" s="37"/>
      <c r="F22" s="37"/>
      <c r="G22" s="37"/>
      <c r="H22" s="118"/>
      <c r="I22" s="117"/>
      <c r="J22" s="36"/>
      <c r="K22" s="205"/>
      <c r="L22" s="37"/>
      <c r="M22" s="37"/>
      <c r="N22" s="37"/>
      <c r="O22" s="208"/>
      <c r="P22" s="117" t="s">
        <v>171</v>
      </c>
      <c r="Q22" s="36"/>
      <c r="R22" s="205"/>
      <c r="S22" s="37">
        <f>SUM(T22:U22)</f>
        <v>1078</v>
      </c>
      <c r="T22" s="37">
        <v>510</v>
      </c>
      <c r="U22" s="37">
        <v>568</v>
      </c>
      <c r="V22" s="118"/>
      <c r="W22" s="117" t="s">
        <v>172</v>
      </c>
      <c r="X22" s="36"/>
      <c r="Y22" s="306"/>
      <c r="Z22" s="37">
        <f>SUM(AA22:AB22)</f>
        <v>658</v>
      </c>
      <c r="AA22" s="37">
        <v>260</v>
      </c>
      <c r="AB22" s="37">
        <v>398</v>
      </c>
    </row>
    <row r="23" spans="1:28" ht="17.25" customHeight="1" x14ac:dyDescent="0.45">
      <c r="A23" s="208"/>
      <c r="B23" s="338" t="s">
        <v>74</v>
      </c>
      <c r="C23" s="336"/>
      <c r="D23" s="335"/>
      <c r="E23" s="37">
        <f>SUM(E24:E28)</f>
        <v>4576</v>
      </c>
      <c r="F23" s="37">
        <v>2342</v>
      </c>
      <c r="G23" s="37">
        <v>2234</v>
      </c>
      <c r="H23" s="339"/>
      <c r="I23" s="338" t="s">
        <v>80</v>
      </c>
      <c r="J23" s="336"/>
      <c r="K23" s="335"/>
      <c r="L23" s="37">
        <f>SUM(L24:L28)</f>
        <v>5737</v>
      </c>
      <c r="M23" s="37">
        <v>2835</v>
      </c>
      <c r="N23" s="37">
        <v>2902</v>
      </c>
      <c r="O23" s="208"/>
      <c r="P23" s="117" t="s">
        <v>173</v>
      </c>
      <c r="Q23" s="36"/>
      <c r="R23" s="205"/>
      <c r="S23" s="37">
        <f>SUM(T23:U23)</f>
        <v>1042</v>
      </c>
      <c r="T23" s="37">
        <v>476</v>
      </c>
      <c r="U23" s="37">
        <v>566</v>
      </c>
      <c r="V23" s="118"/>
      <c r="W23" s="117" t="s">
        <v>174</v>
      </c>
      <c r="X23" s="36"/>
      <c r="Y23" s="306"/>
      <c r="Z23" s="37">
        <f>SUM(AA23:AB23)</f>
        <v>629</v>
      </c>
      <c r="AA23" s="37">
        <v>224</v>
      </c>
      <c r="AB23" s="37">
        <v>405</v>
      </c>
    </row>
    <row r="24" spans="1:28" ht="17.25" customHeight="1" x14ac:dyDescent="0.45">
      <c r="A24" s="208"/>
      <c r="B24" s="117" t="s">
        <v>118</v>
      </c>
      <c r="C24" s="36"/>
      <c r="D24" s="205"/>
      <c r="E24" s="37">
        <f>SUM(F24:G24)</f>
        <v>916</v>
      </c>
      <c r="F24" s="37">
        <v>459</v>
      </c>
      <c r="G24" s="37">
        <v>457</v>
      </c>
      <c r="H24" s="118"/>
      <c r="I24" s="117" t="s">
        <v>119</v>
      </c>
      <c r="J24" s="36"/>
      <c r="K24" s="205"/>
      <c r="L24" s="37">
        <f>SUM(M24:N24)</f>
        <v>1134</v>
      </c>
      <c r="M24" s="37">
        <v>568</v>
      </c>
      <c r="N24" s="37">
        <v>566</v>
      </c>
      <c r="O24" s="208"/>
      <c r="P24" s="117" t="s">
        <v>175</v>
      </c>
      <c r="Q24" s="36"/>
      <c r="R24" s="205"/>
      <c r="S24" s="37">
        <f>SUM(T24:U24)</f>
        <v>1047</v>
      </c>
      <c r="T24" s="37">
        <v>481</v>
      </c>
      <c r="U24" s="37">
        <v>566</v>
      </c>
      <c r="V24" s="118"/>
      <c r="W24" s="117" t="s">
        <v>176</v>
      </c>
      <c r="X24" s="36"/>
      <c r="Y24" s="306"/>
      <c r="Z24" s="37">
        <f>SUM(AA24:AB24)</f>
        <v>540</v>
      </c>
      <c r="AA24" s="37">
        <v>215</v>
      </c>
      <c r="AB24" s="37">
        <v>325</v>
      </c>
    </row>
    <row r="25" spans="1:28" ht="17.25" customHeight="1" x14ac:dyDescent="0.45">
      <c r="A25" s="208"/>
      <c r="B25" s="117" t="s">
        <v>120</v>
      </c>
      <c r="C25" s="36"/>
      <c r="D25" s="205"/>
      <c r="E25" s="37">
        <f>SUM(F25:G25)</f>
        <v>905</v>
      </c>
      <c r="F25" s="37">
        <v>458</v>
      </c>
      <c r="G25" s="37">
        <v>447</v>
      </c>
      <c r="H25" s="118"/>
      <c r="I25" s="117" t="s">
        <v>121</v>
      </c>
      <c r="J25" s="36"/>
      <c r="K25" s="205"/>
      <c r="L25" s="37">
        <f>SUM(M25:N25)</f>
        <v>1158</v>
      </c>
      <c r="M25" s="37">
        <v>560</v>
      </c>
      <c r="N25" s="37">
        <v>598</v>
      </c>
      <c r="O25" s="208"/>
      <c r="P25" s="117" t="s">
        <v>177</v>
      </c>
      <c r="Q25" s="36"/>
      <c r="R25" s="205"/>
      <c r="S25" s="37">
        <f>SUM(T25:U25)</f>
        <v>1071</v>
      </c>
      <c r="T25" s="37">
        <v>540</v>
      </c>
      <c r="U25" s="37">
        <v>531</v>
      </c>
      <c r="V25" s="118"/>
      <c r="W25" s="117" t="s">
        <v>178</v>
      </c>
      <c r="X25" s="36"/>
      <c r="Y25" s="306"/>
      <c r="Z25" s="37">
        <f>SUM(AA25:AB25)</f>
        <v>421</v>
      </c>
      <c r="AA25" s="37">
        <v>143</v>
      </c>
      <c r="AB25" s="37">
        <v>278</v>
      </c>
    </row>
    <row r="26" spans="1:28" ht="17.25" customHeight="1" x14ac:dyDescent="0.45">
      <c r="A26" s="208"/>
      <c r="B26" s="117" t="s">
        <v>122</v>
      </c>
      <c r="C26" s="36"/>
      <c r="D26" s="205"/>
      <c r="E26" s="37">
        <f>SUM(F26:G26)</f>
        <v>938</v>
      </c>
      <c r="F26" s="37">
        <v>492</v>
      </c>
      <c r="G26" s="37">
        <v>446</v>
      </c>
      <c r="H26" s="118"/>
      <c r="I26" s="117" t="s">
        <v>123</v>
      </c>
      <c r="J26" s="36"/>
      <c r="K26" s="205"/>
      <c r="L26" s="37">
        <f>SUM(M26:N26)</f>
        <v>1129</v>
      </c>
      <c r="M26" s="37">
        <v>572</v>
      </c>
      <c r="N26" s="37">
        <v>557</v>
      </c>
      <c r="O26" s="208"/>
      <c r="P26" s="117"/>
      <c r="Q26" s="36"/>
      <c r="R26" s="20"/>
      <c r="S26" s="37"/>
      <c r="T26" s="37"/>
      <c r="U26" s="37"/>
      <c r="V26" s="118"/>
      <c r="W26" s="117"/>
      <c r="X26" s="36"/>
      <c r="Y26" s="20"/>
      <c r="Z26" s="37"/>
      <c r="AA26" s="37"/>
      <c r="AB26" s="37"/>
    </row>
    <row r="27" spans="1:28" ht="17.25" customHeight="1" x14ac:dyDescent="0.45">
      <c r="A27" s="208"/>
      <c r="B27" s="117" t="s">
        <v>124</v>
      </c>
      <c r="C27" s="36"/>
      <c r="D27" s="205"/>
      <c r="E27" s="37">
        <f>SUM(F27:G27)</f>
        <v>915</v>
      </c>
      <c r="F27" s="37">
        <v>452</v>
      </c>
      <c r="G27" s="37">
        <v>463</v>
      </c>
      <c r="H27" s="118"/>
      <c r="I27" s="117" t="s">
        <v>125</v>
      </c>
      <c r="J27" s="36"/>
      <c r="K27" s="205"/>
      <c r="L27" s="37">
        <f>SUM(M27:N27)</f>
        <v>1172</v>
      </c>
      <c r="M27" s="37">
        <v>561</v>
      </c>
      <c r="N27" s="37">
        <v>611</v>
      </c>
      <c r="O27" s="208"/>
      <c r="P27" s="338" t="s">
        <v>87</v>
      </c>
      <c r="Q27" s="336"/>
      <c r="R27" s="20"/>
      <c r="S27" s="37">
        <f>SUM(S28:S32)</f>
        <v>5683</v>
      </c>
      <c r="T27" s="37">
        <v>2585</v>
      </c>
      <c r="U27" s="37">
        <v>3098</v>
      </c>
      <c r="V27" s="339"/>
      <c r="W27" s="338" t="s">
        <v>92</v>
      </c>
      <c r="X27" s="336"/>
      <c r="Y27" s="20"/>
      <c r="Z27" s="37">
        <f>SUM(Z28:Z32)</f>
        <v>1409</v>
      </c>
      <c r="AA27" s="37">
        <v>431</v>
      </c>
      <c r="AB27" s="37">
        <v>978</v>
      </c>
    </row>
    <row r="28" spans="1:28" ht="17.25" customHeight="1" x14ac:dyDescent="0.45">
      <c r="A28" s="208"/>
      <c r="B28" s="117" t="s">
        <v>126</v>
      </c>
      <c r="C28" s="36"/>
      <c r="D28" s="205"/>
      <c r="E28" s="37">
        <f>SUM(F28:G28)</f>
        <v>902</v>
      </c>
      <c r="F28" s="37">
        <v>481</v>
      </c>
      <c r="G28" s="37">
        <v>421</v>
      </c>
      <c r="H28" s="118"/>
      <c r="I28" s="117" t="s">
        <v>127</v>
      </c>
      <c r="J28" s="36"/>
      <c r="K28" s="205"/>
      <c r="L28" s="37">
        <f>SUM(M28:N28)</f>
        <v>1144</v>
      </c>
      <c r="M28" s="37">
        <v>574</v>
      </c>
      <c r="N28" s="37">
        <v>570</v>
      </c>
      <c r="O28" s="208"/>
      <c r="P28" s="117" t="s">
        <v>179</v>
      </c>
      <c r="Q28" s="36"/>
      <c r="R28" s="205"/>
      <c r="S28" s="37">
        <f>SUM(T28:U28)</f>
        <v>1027</v>
      </c>
      <c r="T28" s="37">
        <v>454</v>
      </c>
      <c r="U28" s="37">
        <v>573</v>
      </c>
      <c r="V28" s="118"/>
      <c r="W28" s="117" t="s">
        <v>180</v>
      </c>
      <c r="X28" s="36"/>
      <c r="Y28" s="306"/>
      <c r="Z28" s="37">
        <f>SUM(AA28:AB28)</f>
        <v>398</v>
      </c>
      <c r="AA28" s="37">
        <v>127</v>
      </c>
      <c r="AB28" s="37">
        <v>271</v>
      </c>
    </row>
    <row r="29" spans="1:28" ht="17.25" customHeight="1" x14ac:dyDescent="0.45">
      <c r="A29" s="208"/>
      <c r="B29" s="117"/>
      <c r="C29" s="36"/>
      <c r="D29" s="205"/>
      <c r="E29" s="37"/>
      <c r="F29" s="37"/>
      <c r="G29" s="37"/>
      <c r="H29" s="118"/>
      <c r="I29" s="117"/>
      <c r="J29" s="36"/>
      <c r="K29" s="205"/>
      <c r="L29" s="37"/>
      <c r="M29" s="37"/>
      <c r="N29" s="37"/>
      <c r="O29" s="208"/>
      <c r="P29" s="117" t="s">
        <v>181</v>
      </c>
      <c r="Q29" s="36"/>
      <c r="R29" s="205"/>
      <c r="S29" s="37">
        <f>SUM(T29:U29)</f>
        <v>1064</v>
      </c>
      <c r="T29" s="37">
        <v>466</v>
      </c>
      <c r="U29" s="37">
        <v>598</v>
      </c>
      <c r="V29" s="118"/>
      <c r="W29" s="117" t="s">
        <v>182</v>
      </c>
      <c r="X29" s="36"/>
      <c r="Y29" s="306"/>
      <c r="Z29" s="37">
        <f>SUM(AA29:AB29)</f>
        <v>324</v>
      </c>
      <c r="AA29" s="37">
        <v>101</v>
      </c>
      <c r="AB29" s="37">
        <v>223</v>
      </c>
    </row>
    <row r="30" spans="1:28" ht="17.25" customHeight="1" x14ac:dyDescent="0.45">
      <c r="A30" s="208"/>
      <c r="B30" s="338" t="s">
        <v>76</v>
      </c>
      <c r="C30" s="336"/>
      <c r="D30" s="335"/>
      <c r="E30" s="37">
        <f>SUM(E31:E35)</f>
        <v>5236</v>
      </c>
      <c r="F30" s="37">
        <v>2750</v>
      </c>
      <c r="G30" s="37">
        <v>2486</v>
      </c>
      <c r="H30" s="339"/>
      <c r="I30" s="338" t="s">
        <v>81</v>
      </c>
      <c r="J30" s="336"/>
      <c r="K30" s="20"/>
      <c r="L30" s="37">
        <f>SUM(L31:L35)</f>
        <v>6739</v>
      </c>
      <c r="M30" s="37">
        <v>3227</v>
      </c>
      <c r="N30" s="37">
        <v>3512</v>
      </c>
      <c r="O30" s="208"/>
      <c r="P30" s="117" t="s">
        <v>183</v>
      </c>
      <c r="Q30" s="36"/>
      <c r="R30" s="205"/>
      <c r="S30" s="37">
        <f>SUM(T30:U30)</f>
        <v>1137</v>
      </c>
      <c r="T30" s="37">
        <v>545</v>
      </c>
      <c r="U30" s="37">
        <v>592</v>
      </c>
      <c r="V30" s="118"/>
      <c r="W30" s="117" t="s">
        <v>184</v>
      </c>
      <c r="X30" s="36"/>
      <c r="Y30" s="306"/>
      <c r="Z30" s="37">
        <f>SUM(AA30:AB30)</f>
        <v>285</v>
      </c>
      <c r="AA30" s="37">
        <v>92</v>
      </c>
      <c r="AB30" s="37">
        <v>193</v>
      </c>
    </row>
    <row r="31" spans="1:28" ht="17.25" customHeight="1" x14ac:dyDescent="0.45">
      <c r="A31" s="208"/>
      <c r="B31" s="117" t="s">
        <v>128</v>
      </c>
      <c r="C31" s="36"/>
      <c r="D31" s="205"/>
      <c r="E31" s="37">
        <f>SUM(F31:G31)</f>
        <v>921</v>
      </c>
      <c r="F31" s="37">
        <v>479</v>
      </c>
      <c r="G31" s="37">
        <v>442</v>
      </c>
      <c r="H31" s="118"/>
      <c r="I31" s="117" t="s">
        <v>129</v>
      </c>
      <c r="J31" s="36"/>
      <c r="K31" s="205"/>
      <c r="L31" s="37">
        <f>SUM(M31:N31)</f>
        <v>1262</v>
      </c>
      <c r="M31" s="37">
        <v>619</v>
      </c>
      <c r="N31" s="37">
        <v>643</v>
      </c>
      <c r="O31" s="208"/>
      <c r="P31" s="117" t="s">
        <v>185</v>
      </c>
      <c r="Q31" s="36"/>
      <c r="R31" s="205"/>
      <c r="S31" s="37">
        <f>SUM(T31:U31)</f>
        <v>1180</v>
      </c>
      <c r="T31" s="37">
        <v>537</v>
      </c>
      <c r="U31" s="37">
        <v>643</v>
      </c>
      <c r="V31" s="118"/>
      <c r="W31" s="117" t="s">
        <v>186</v>
      </c>
      <c r="X31" s="36"/>
      <c r="Y31" s="306"/>
      <c r="Z31" s="37">
        <f>SUM(AA31:AB31)</f>
        <v>217</v>
      </c>
      <c r="AA31" s="37">
        <v>66</v>
      </c>
      <c r="AB31" s="37">
        <v>151</v>
      </c>
    </row>
    <row r="32" spans="1:28" ht="17.25" customHeight="1" x14ac:dyDescent="0.45">
      <c r="A32" s="208"/>
      <c r="B32" s="117" t="s">
        <v>130</v>
      </c>
      <c r="C32" s="36"/>
      <c r="D32" s="205"/>
      <c r="E32" s="37">
        <f>SUM(F32:G32)</f>
        <v>926</v>
      </c>
      <c r="F32" s="37">
        <v>465</v>
      </c>
      <c r="G32" s="37">
        <v>461</v>
      </c>
      <c r="H32" s="118"/>
      <c r="I32" s="117" t="s">
        <v>131</v>
      </c>
      <c r="J32" s="36"/>
      <c r="K32" s="205"/>
      <c r="L32" s="37">
        <f>SUM(M32:N32)</f>
        <v>1275</v>
      </c>
      <c r="M32" s="37">
        <v>606</v>
      </c>
      <c r="N32" s="37">
        <v>669</v>
      </c>
      <c r="O32" s="208"/>
      <c r="P32" s="117" t="s">
        <v>187</v>
      </c>
      <c r="Q32" s="36"/>
      <c r="R32" s="205"/>
      <c r="S32" s="37">
        <f>SUM(T32:U32)</f>
        <v>1275</v>
      </c>
      <c r="T32" s="37">
        <v>583</v>
      </c>
      <c r="U32" s="37">
        <v>692</v>
      </c>
      <c r="V32" s="118"/>
      <c r="W32" s="117" t="s">
        <v>188</v>
      </c>
      <c r="X32" s="36"/>
      <c r="Y32" s="306"/>
      <c r="Z32" s="37">
        <f>SUM(AA32:AB32)</f>
        <v>185</v>
      </c>
      <c r="AA32" s="37">
        <v>45</v>
      </c>
      <c r="AB32" s="37">
        <v>140</v>
      </c>
    </row>
    <row r="33" spans="1:28" ht="17.25" customHeight="1" x14ac:dyDescent="0.45">
      <c r="A33" s="208"/>
      <c r="B33" s="117" t="s">
        <v>132</v>
      </c>
      <c r="C33" s="36"/>
      <c r="D33" s="205"/>
      <c r="E33" s="37">
        <f>SUM(F33:G33)</f>
        <v>947</v>
      </c>
      <c r="F33" s="37">
        <v>464</v>
      </c>
      <c r="G33" s="37">
        <v>483</v>
      </c>
      <c r="H33" s="118"/>
      <c r="I33" s="117" t="s">
        <v>133</v>
      </c>
      <c r="J33" s="36"/>
      <c r="K33" s="205"/>
      <c r="L33" s="37">
        <f>SUM(M33:N33)</f>
        <v>1344</v>
      </c>
      <c r="M33" s="37">
        <v>651</v>
      </c>
      <c r="N33" s="37">
        <v>693</v>
      </c>
      <c r="O33" s="208"/>
      <c r="P33" s="117"/>
      <c r="Q33" s="36"/>
      <c r="R33" s="20"/>
      <c r="S33" s="37"/>
      <c r="T33" s="37"/>
      <c r="U33" s="37"/>
      <c r="V33" s="118"/>
      <c r="W33" s="117"/>
      <c r="X33" s="36"/>
      <c r="Y33" s="20"/>
      <c r="Z33" s="37"/>
      <c r="AA33" s="37"/>
      <c r="AB33" s="37"/>
    </row>
    <row r="34" spans="1:28" ht="17.25" customHeight="1" x14ac:dyDescent="0.45">
      <c r="A34" s="208"/>
      <c r="B34" s="117" t="s">
        <v>134</v>
      </c>
      <c r="C34" s="36"/>
      <c r="D34" s="205"/>
      <c r="E34" s="37">
        <f>SUM(F34:G34)</f>
        <v>1138</v>
      </c>
      <c r="F34" s="37">
        <v>597</v>
      </c>
      <c r="G34" s="37">
        <v>541</v>
      </c>
      <c r="H34" s="118"/>
      <c r="I34" s="117" t="s">
        <v>135</v>
      </c>
      <c r="J34" s="36"/>
      <c r="K34" s="205"/>
      <c r="L34" s="37">
        <f>SUM(M34:N34)</f>
        <v>1365</v>
      </c>
      <c r="M34" s="37">
        <v>648</v>
      </c>
      <c r="N34" s="37">
        <v>717</v>
      </c>
      <c r="O34" s="208"/>
      <c r="P34" s="338" t="s">
        <v>88</v>
      </c>
      <c r="Q34" s="336"/>
      <c r="R34" s="20"/>
      <c r="S34" s="37">
        <f>SUM(S35:S39)</f>
        <v>7108</v>
      </c>
      <c r="T34" s="37">
        <v>3223</v>
      </c>
      <c r="U34" s="37">
        <v>3885</v>
      </c>
      <c r="V34" s="339"/>
      <c r="W34" s="338" t="s">
        <v>93</v>
      </c>
      <c r="X34" s="336"/>
      <c r="Y34" s="20"/>
      <c r="Z34" s="37">
        <f>SUM(Z35:Z39)</f>
        <v>406</v>
      </c>
      <c r="AA34" s="37">
        <v>74</v>
      </c>
      <c r="AB34" s="37">
        <v>332</v>
      </c>
    </row>
    <row r="35" spans="1:28" ht="17.25" customHeight="1" x14ac:dyDescent="0.45">
      <c r="A35" s="208"/>
      <c r="B35" s="117" t="s">
        <v>136</v>
      </c>
      <c r="C35" s="36"/>
      <c r="D35" s="205"/>
      <c r="E35" s="37">
        <f>SUM(F35:G35)</f>
        <v>1304</v>
      </c>
      <c r="F35" s="37">
        <v>745</v>
      </c>
      <c r="G35" s="37">
        <v>559</v>
      </c>
      <c r="H35" s="118"/>
      <c r="I35" s="117" t="s">
        <v>137</v>
      </c>
      <c r="J35" s="36"/>
      <c r="K35" s="205"/>
      <c r="L35" s="37">
        <f>SUM(M35:N35)</f>
        <v>1493</v>
      </c>
      <c r="M35" s="37">
        <v>703</v>
      </c>
      <c r="N35" s="37">
        <v>790</v>
      </c>
      <c r="O35" s="208"/>
      <c r="P35" s="117" t="s">
        <v>189</v>
      </c>
      <c r="Q35" s="36"/>
      <c r="R35" s="205"/>
      <c r="S35" s="37">
        <f>SUM(T35:U35)</f>
        <v>1337</v>
      </c>
      <c r="T35" s="37">
        <v>594</v>
      </c>
      <c r="U35" s="37">
        <v>743</v>
      </c>
      <c r="V35" s="118"/>
      <c r="W35" s="117" t="s">
        <v>190</v>
      </c>
      <c r="X35" s="36"/>
      <c r="Y35" s="306"/>
      <c r="Z35" s="37">
        <f>SUM(AA35:AB35)</f>
        <v>141</v>
      </c>
      <c r="AA35" s="37">
        <v>36</v>
      </c>
      <c r="AB35" s="37">
        <v>105</v>
      </c>
    </row>
    <row r="36" spans="1:28" ht="17.25" customHeight="1" x14ac:dyDescent="0.45">
      <c r="A36" s="208"/>
      <c r="B36" s="117"/>
      <c r="C36" s="36"/>
      <c r="D36" s="205"/>
      <c r="E36" s="37"/>
      <c r="F36" s="37"/>
      <c r="G36" s="37"/>
      <c r="H36" s="118"/>
      <c r="I36" s="117"/>
      <c r="J36" s="36"/>
      <c r="K36" s="20"/>
      <c r="L36" s="37"/>
      <c r="M36" s="37"/>
      <c r="N36" s="37"/>
      <c r="O36" s="208"/>
      <c r="P36" s="117" t="s">
        <v>191</v>
      </c>
      <c r="Q36" s="36"/>
      <c r="R36" s="205"/>
      <c r="S36" s="37">
        <f>SUM(T36:U36)</f>
        <v>1636</v>
      </c>
      <c r="T36" s="37">
        <v>761</v>
      </c>
      <c r="U36" s="37">
        <v>875</v>
      </c>
      <c r="V36" s="118"/>
      <c r="W36" s="117" t="s">
        <v>192</v>
      </c>
      <c r="X36" s="36"/>
      <c r="Y36" s="306"/>
      <c r="Z36" s="37">
        <f>SUM(AA36:AB36)</f>
        <v>106</v>
      </c>
      <c r="AA36" s="37">
        <v>14</v>
      </c>
      <c r="AB36" s="37">
        <v>92</v>
      </c>
    </row>
    <row r="37" spans="1:28" ht="17.25" customHeight="1" x14ac:dyDescent="0.45">
      <c r="A37" s="208"/>
      <c r="B37" s="338" t="s">
        <v>77</v>
      </c>
      <c r="C37" s="336"/>
      <c r="D37" s="335"/>
      <c r="E37" s="37">
        <f>SUM(E38:E42)</f>
        <v>6413</v>
      </c>
      <c r="F37" s="37">
        <v>3492</v>
      </c>
      <c r="G37" s="37">
        <v>2921</v>
      </c>
      <c r="H37" s="339"/>
      <c r="I37" s="338" t="s">
        <v>82</v>
      </c>
      <c r="J37" s="336"/>
      <c r="K37" s="20"/>
      <c r="L37" s="37">
        <f>SUM(L38:L42)</f>
        <v>8097</v>
      </c>
      <c r="M37" s="37">
        <v>3857</v>
      </c>
      <c r="N37" s="37">
        <v>4240</v>
      </c>
      <c r="O37" s="208"/>
      <c r="P37" s="117" t="s">
        <v>193</v>
      </c>
      <c r="Q37" s="36"/>
      <c r="R37" s="205"/>
      <c r="S37" s="37">
        <f>SUM(T37:U37)</f>
        <v>1631</v>
      </c>
      <c r="T37" s="37">
        <v>735</v>
      </c>
      <c r="U37" s="37">
        <v>896</v>
      </c>
      <c r="V37" s="118"/>
      <c r="W37" s="117" t="s">
        <v>194</v>
      </c>
      <c r="X37" s="36"/>
      <c r="Y37" s="306"/>
      <c r="Z37" s="37">
        <f>SUM(AA37:AB37)</f>
        <v>66</v>
      </c>
      <c r="AA37" s="37">
        <v>13</v>
      </c>
      <c r="AB37" s="37">
        <v>53</v>
      </c>
    </row>
    <row r="38" spans="1:28" ht="17.25" customHeight="1" x14ac:dyDescent="0.45">
      <c r="A38" s="208"/>
      <c r="B38" s="117" t="s">
        <v>138</v>
      </c>
      <c r="C38" s="36"/>
      <c r="D38" s="205"/>
      <c r="E38" s="37">
        <f>SUM(F38:G38)</f>
        <v>1324</v>
      </c>
      <c r="F38" s="37">
        <v>740</v>
      </c>
      <c r="G38" s="37">
        <v>584</v>
      </c>
      <c r="H38" s="118"/>
      <c r="I38" s="117" t="s">
        <v>139</v>
      </c>
      <c r="J38" s="36"/>
      <c r="K38" s="205"/>
      <c r="L38" s="37">
        <f>SUM(M38:N38)</f>
        <v>1489</v>
      </c>
      <c r="M38" s="37">
        <v>706</v>
      </c>
      <c r="N38" s="37">
        <v>783</v>
      </c>
      <c r="O38" s="208"/>
      <c r="P38" s="117" t="s">
        <v>195</v>
      </c>
      <c r="Q38" s="36"/>
      <c r="R38" s="205"/>
      <c r="S38" s="37">
        <f>SUM(T38:U38)</f>
        <v>1574</v>
      </c>
      <c r="T38" s="37">
        <v>706</v>
      </c>
      <c r="U38" s="37">
        <v>868</v>
      </c>
      <c r="V38" s="118"/>
      <c r="W38" s="117" t="s">
        <v>196</v>
      </c>
      <c r="X38" s="36"/>
      <c r="Y38" s="306"/>
      <c r="Z38" s="37">
        <f>SUM(AA38:AB38)</f>
        <v>47</v>
      </c>
      <c r="AA38" s="37">
        <v>6</v>
      </c>
      <c r="AB38" s="37">
        <v>41</v>
      </c>
    </row>
    <row r="39" spans="1:28" ht="17.25" customHeight="1" x14ac:dyDescent="0.45">
      <c r="A39" s="208"/>
      <c r="B39" s="117" t="s">
        <v>140</v>
      </c>
      <c r="C39" s="36"/>
      <c r="D39" s="205"/>
      <c r="E39" s="37">
        <f>SUM(F39:G39)</f>
        <v>1354</v>
      </c>
      <c r="F39" s="37">
        <v>726</v>
      </c>
      <c r="G39" s="37">
        <v>628</v>
      </c>
      <c r="H39" s="118"/>
      <c r="I39" s="117" t="s">
        <v>141</v>
      </c>
      <c r="J39" s="36"/>
      <c r="K39" s="205"/>
      <c r="L39" s="37">
        <f>SUM(M39:N39)</f>
        <v>1648</v>
      </c>
      <c r="M39" s="37">
        <v>806</v>
      </c>
      <c r="N39" s="37">
        <v>842</v>
      </c>
      <c r="O39" s="208"/>
      <c r="P39" s="117" t="s">
        <v>197</v>
      </c>
      <c r="Q39" s="36"/>
      <c r="R39" s="205"/>
      <c r="S39" s="37">
        <f>SUM(T39:U39)</f>
        <v>930</v>
      </c>
      <c r="T39" s="37">
        <v>427</v>
      </c>
      <c r="U39" s="37">
        <v>503</v>
      </c>
      <c r="V39" s="118"/>
      <c r="W39" s="117" t="s">
        <v>198</v>
      </c>
      <c r="X39" s="36"/>
      <c r="Y39" s="306"/>
      <c r="Z39" s="37">
        <f>SUM(AA39:AB39)</f>
        <v>46</v>
      </c>
      <c r="AA39" s="288">
        <v>5</v>
      </c>
      <c r="AB39" s="37">
        <v>41</v>
      </c>
    </row>
    <row r="40" spans="1:28" ht="17.25" customHeight="1" x14ac:dyDescent="0.45">
      <c r="A40" s="208"/>
      <c r="B40" s="117" t="s">
        <v>142</v>
      </c>
      <c r="C40" s="36"/>
      <c r="D40" s="205"/>
      <c r="E40" s="37">
        <f>SUM(F40:G40)</f>
        <v>1314</v>
      </c>
      <c r="F40" s="37">
        <v>715</v>
      </c>
      <c r="G40" s="37">
        <v>599</v>
      </c>
      <c r="H40" s="118"/>
      <c r="I40" s="117" t="s">
        <v>143</v>
      </c>
      <c r="J40" s="36"/>
      <c r="K40" s="205"/>
      <c r="L40" s="37">
        <f>SUM(M40:N40)</f>
        <v>1635</v>
      </c>
      <c r="M40" s="37">
        <v>757</v>
      </c>
      <c r="N40" s="37">
        <v>878</v>
      </c>
      <c r="O40" s="208"/>
      <c r="P40" s="117"/>
      <c r="Q40" s="36"/>
      <c r="R40" s="20"/>
      <c r="S40" s="279"/>
      <c r="T40" s="279"/>
      <c r="U40" s="279"/>
      <c r="V40" s="118"/>
      <c r="W40" s="117"/>
      <c r="X40" s="36"/>
      <c r="Y40" s="20"/>
      <c r="Z40" s="37"/>
      <c r="AA40" s="37"/>
      <c r="AB40" s="37"/>
    </row>
    <row r="41" spans="1:28" ht="17.25" customHeight="1" x14ac:dyDescent="0.45">
      <c r="A41" s="208"/>
      <c r="B41" s="117" t="s">
        <v>144</v>
      </c>
      <c r="C41" s="36"/>
      <c r="D41" s="205"/>
      <c r="E41" s="37">
        <f>SUM(F41:G41)</f>
        <v>1240</v>
      </c>
      <c r="F41" s="37">
        <v>671</v>
      </c>
      <c r="G41" s="37">
        <v>569</v>
      </c>
      <c r="H41" s="118"/>
      <c r="I41" s="117" t="s">
        <v>145</v>
      </c>
      <c r="J41" s="36"/>
      <c r="K41" s="205"/>
      <c r="L41" s="37">
        <f>SUM(M41:N41)</f>
        <v>1676</v>
      </c>
      <c r="M41" s="37">
        <v>794</v>
      </c>
      <c r="N41" s="37">
        <v>882</v>
      </c>
      <c r="O41" s="208"/>
      <c r="P41" s="117"/>
      <c r="Q41" s="36"/>
      <c r="R41" s="205"/>
      <c r="S41" s="279"/>
      <c r="T41" s="279"/>
      <c r="U41" s="279"/>
      <c r="V41" s="118"/>
      <c r="W41" s="338" t="s">
        <v>94</v>
      </c>
      <c r="X41" s="238"/>
      <c r="Y41" s="20"/>
      <c r="Z41" s="37">
        <f>SUM(AA41:AB41)</f>
        <v>75</v>
      </c>
      <c r="AA41" s="37">
        <v>13</v>
      </c>
      <c r="AB41" s="37">
        <v>62</v>
      </c>
    </row>
    <row r="42" spans="1:28" ht="17.25" customHeight="1" x14ac:dyDescent="0.45">
      <c r="A42" s="208"/>
      <c r="B42" s="117" t="s">
        <v>146</v>
      </c>
      <c r="C42" s="36"/>
      <c r="D42" s="205"/>
      <c r="E42" s="37">
        <f>SUM(F42:G42)</f>
        <v>1181</v>
      </c>
      <c r="F42" s="37">
        <v>640</v>
      </c>
      <c r="G42" s="37">
        <v>541</v>
      </c>
      <c r="H42" s="118"/>
      <c r="I42" s="117" t="s">
        <v>147</v>
      </c>
      <c r="J42" s="36"/>
      <c r="K42" s="205"/>
      <c r="L42" s="37">
        <f>SUM(M42:N42)</f>
        <v>1649</v>
      </c>
      <c r="M42" s="37">
        <v>794</v>
      </c>
      <c r="N42" s="37">
        <v>855</v>
      </c>
      <c r="O42" s="208"/>
      <c r="P42" s="117"/>
      <c r="Q42" s="36"/>
      <c r="R42" s="205"/>
      <c r="S42" s="279"/>
      <c r="T42" s="279"/>
      <c r="U42" s="279"/>
      <c r="V42" s="118"/>
      <c r="W42" s="338" t="s">
        <v>95</v>
      </c>
      <c r="X42" s="238"/>
      <c r="Y42" s="20"/>
      <c r="Z42" s="37">
        <f>SUM(AA42:AB42)</f>
        <v>2834</v>
      </c>
      <c r="AA42" s="37">
        <v>1286</v>
      </c>
      <c r="AB42" s="37">
        <v>1548</v>
      </c>
    </row>
    <row r="43" spans="1:28" ht="17.25" customHeight="1" x14ac:dyDescent="0.45">
      <c r="A43" s="22"/>
      <c r="B43" s="116"/>
      <c r="C43" s="39"/>
      <c r="D43" s="207"/>
      <c r="E43" s="41"/>
      <c r="F43" s="41"/>
      <c r="G43" s="41"/>
      <c r="H43" s="281"/>
      <c r="I43" s="116"/>
      <c r="J43" s="39"/>
      <c r="K43" s="207"/>
      <c r="L43" s="280"/>
      <c r="M43" s="280"/>
      <c r="N43" s="280"/>
      <c r="O43" s="22"/>
      <c r="P43" s="116"/>
      <c r="Q43" s="39"/>
      <c r="R43" s="40"/>
      <c r="S43" s="280"/>
      <c r="T43" s="280"/>
      <c r="U43" s="280"/>
      <c r="V43" s="281"/>
      <c r="W43" s="116"/>
      <c r="X43" s="39"/>
      <c r="Y43" s="40"/>
      <c r="Z43" s="280"/>
      <c r="AA43" s="280"/>
      <c r="AB43" s="280"/>
    </row>
    <row r="44" spans="1:28" s="4" customFormat="1" ht="10.5" customHeight="1" x14ac:dyDescent="0.45">
      <c r="A44" s="350" t="s">
        <v>295</v>
      </c>
      <c r="B44" s="193"/>
      <c r="I44" s="283"/>
      <c r="P44" s="283"/>
      <c r="W44" s="283"/>
    </row>
    <row r="45" spans="1:28" ht="17.25" customHeight="1" x14ac:dyDescent="0.45">
      <c r="G45" s="279"/>
      <c r="R45" s="217"/>
      <c r="S45" s="43"/>
      <c r="T45" s="43"/>
      <c r="U45" s="43"/>
      <c r="Y45" s="217"/>
      <c r="Z45" s="43"/>
      <c r="AA45" s="43"/>
      <c r="AB45" s="43"/>
    </row>
    <row r="46" spans="1:28" ht="17.25" customHeight="1" x14ac:dyDescent="0.45">
      <c r="G46" s="279"/>
      <c r="R46" s="42"/>
      <c r="S46" s="43"/>
      <c r="T46" s="43"/>
      <c r="U46" s="43"/>
      <c r="Y46" s="42"/>
      <c r="Z46" s="43"/>
      <c r="AA46" s="43"/>
      <c r="AB46" s="43"/>
    </row>
    <row r="47" spans="1:28" ht="17.25" customHeight="1" x14ac:dyDescent="0.45">
      <c r="R47" s="42"/>
      <c r="S47" s="43"/>
      <c r="T47" s="43"/>
      <c r="U47" s="43"/>
      <c r="Y47" s="42"/>
      <c r="Z47" s="43"/>
      <c r="AA47" s="43"/>
      <c r="AB47" s="43"/>
    </row>
    <row r="48" spans="1:28" ht="17.25" customHeight="1" x14ac:dyDescent="0.45">
      <c r="R48" s="42"/>
      <c r="S48" s="43"/>
      <c r="T48" s="43"/>
      <c r="U48" s="43"/>
      <c r="Y48" s="42"/>
      <c r="Z48" s="43"/>
      <c r="AA48" s="43"/>
      <c r="AB48" s="43"/>
    </row>
    <row r="49" spans="2:28" ht="17.25" customHeight="1" x14ac:dyDescent="0.45">
      <c r="R49" s="42"/>
      <c r="S49" s="43"/>
      <c r="T49" s="43"/>
      <c r="U49" s="43"/>
      <c r="Y49" s="42"/>
      <c r="Z49" s="43"/>
      <c r="AA49" s="43"/>
      <c r="AB49" s="43"/>
    </row>
    <row r="50" spans="2:28" ht="17.25" customHeight="1" x14ac:dyDescent="0.45">
      <c r="R50" s="42"/>
      <c r="S50" s="43"/>
      <c r="T50" s="43"/>
      <c r="U50" s="43"/>
      <c r="Y50" s="42"/>
      <c r="Z50" s="43"/>
      <c r="AA50" s="43"/>
      <c r="AB50" s="43"/>
    </row>
    <row r="51" spans="2:28" ht="17.25" customHeight="1" x14ac:dyDescent="0.45">
      <c r="R51" s="42"/>
      <c r="S51" s="43"/>
      <c r="T51" s="43"/>
      <c r="U51" s="43"/>
      <c r="Y51" s="42"/>
      <c r="Z51" s="43"/>
      <c r="AA51" s="43"/>
      <c r="AB51" s="43"/>
    </row>
    <row r="52" spans="2:28" ht="17.25" customHeight="1" x14ac:dyDescent="0.45">
      <c r="B52" s="210"/>
      <c r="C52" s="210"/>
      <c r="I52" s="210"/>
      <c r="J52" s="210"/>
      <c r="R52" s="42"/>
      <c r="S52" s="43"/>
      <c r="T52" s="43"/>
      <c r="U52" s="43"/>
      <c r="Y52" s="42"/>
      <c r="Z52" s="43"/>
      <c r="AA52" s="43"/>
      <c r="AB52" s="43"/>
    </row>
    <row r="53" spans="2:28" ht="17.25" customHeight="1" x14ac:dyDescent="0.45">
      <c r="B53" s="210"/>
      <c r="C53" s="210"/>
      <c r="I53" s="210"/>
      <c r="J53" s="210"/>
      <c r="R53" s="42"/>
      <c r="S53" s="43"/>
      <c r="T53" s="43"/>
      <c r="U53" s="43"/>
      <c r="Y53" s="42"/>
      <c r="Z53" s="43"/>
      <c r="AA53" s="43"/>
      <c r="AB53" s="43"/>
    </row>
    <row r="54" spans="2:28" ht="17.25" customHeight="1" x14ac:dyDescent="0.45">
      <c r="B54" s="210"/>
      <c r="C54" s="210"/>
      <c r="I54" s="210"/>
      <c r="J54" s="210"/>
      <c r="R54" s="42"/>
      <c r="S54" s="43"/>
      <c r="T54" s="43"/>
      <c r="U54" s="43"/>
      <c r="Y54" s="42"/>
      <c r="Z54" s="43"/>
      <c r="AA54" s="43"/>
      <c r="AB54" s="43"/>
    </row>
    <row r="55" spans="2:28" ht="17.25" customHeight="1" x14ac:dyDescent="0.45">
      <c r="B55" s="210"/>
      <c r="C55" s="210"/>
      <c r="I55" s="210"/>
      <c r="J55" s="210"/>
      <c r="O55" s="208"/>
      <c r="P55" s="117"/>
      <c r="Q55" s="36"/>
      <c r="R55" s="18"/>
      <c r="S55" s="43"/>
      <c r="T55" s="43"/>
      <c r="U55" s="43"/>
      <c r="V55" s="208"/>
      <c r="W55" s="117"/>
      <c r="X55" s="36"/>
      <c r="Y55" s="18"/>
      <c r="Z55" s="43"/>
      <c r="AA55" s="43"/>
      <c r="AB55" s="43"/>
    </row>
    <row r="56" spans="2:28" ht="17.25" customHeight="1" x14ac:dyDescent="0.45">
      <c r="B56" s="210"/>
      <c r="C56" s="210"/>
      <c r="I56" s="210"/>
      <c r="J56" s="210"/>
      <c r="O56" s="208"/>
      <c r="P56" s="117"/>
      <c r="Q56" s="36"/>
      <c r="R56" s="208"/>
      <c r="S56" s="208"/>
      <c r="T56" s="208"/>
      <c r="U56" s="208"/>
      <c r="V56" s="208"/>
      <c r="W56" s="117"/>
      <c r="X56" s="36"/>
      <c r="Y56" s="208"/>
      <c r="Z56" s="208"/>
      <c r="AA56" s="208"/>
      <c r="AB56" s="208"/>
    </row>
    <row r="57" spans="2:28" ht="17.25" customHeight="1" x14ac:dyDescent="0.45">
      <c r="B57" s="210"/>
      <c r="C57" s="210"/>
      <c r="I57" s="210"/>
      <c r="J57" s="210"/>
      <c r="S57" s="208"/>
      <c r="T57" s="208"/>
      <c r="U57" s="208"/>
      <c r="Z57" s="208"/>
      <c r="AA57" s="208"/>
      <c r="AB57" s="208"/>
    </row>
    <row r="58" spans="2:28" ht="17.25" customHeight="1" x14ac:dyDescent="0.45">
      <c r="B58" s="210"/>
      <c r="C58" s="210"/>
      <c r="I58" s="210"/>
      <c r="J58" s="210"/>
      <c r="S58" s="208"/>
      <c r="T58" s="208"/>
      <c r="U58" s="208"/>
      <c r="Z58" s="208"/>
      <c r="AA58" s="208"/>
      <c r="AB58" s="208"/>
    </row>
  </sheetData>
  <mergeCells count="6">
    <mergeCell ref="A1:N1"/>
    <mergeCell ref="O4:R4"/>
    <mergeCell ref="V4:Y4"/>
    <mergeCell ref="O1:AB1"/>
    <mergeCell ref="A4:D4"/>
    <mergeCell ref="H4:K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horizontalDpi="300" verticalDpi="300" r:id="rId1"/>
  <colBreaks count="1" manualBreakCount="1">
    <brk id="14" max="1048575" man="1"/>
  </colBreaks>
  <ignoredErrors>
    <ignoredError sqref="B10:B14 B17:B42 P7:P39 I10:I43 W7:W3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03CE7-56EA-4090-B531-B8FF934895A7}">
  <sheetPr>
    <pageSetUpPr fitToPage="1"/>
  </sheetPr>
  <dimension ref="A1:X77"/>
  <sheetViews>
    <sheetView view="pageBreakPreview" zoomScale="90" zoomScaleNormal="90" zoomScaleSheetLayoutView="90" workbookViewId="0">
      <selection activeCell="I1" sqref="I1:P1"/>
    </sheetView>
  </sheetViews>
  <sheetFormatPr defaultRowHeight="13.2" x14ac:dyDescent="0.45"/>
  <cols>
    <col min="1" max="1" width="2.59765625" style="210" customWidth="1"/>
    <col min="2" max="2" width="2.59765625" style="217" customWidth="1"/>
    <col min="3" max="3" width="10.59765625" style="12" customWidth="1"/>
    <col min="4" max="4" width="2.59765625" style="210" customWidth="1"/>
    <col min="5" max="6" width="14.296875" style="212" customWidth="1"/>
    <col min="7" max="7" width="14.296875" style="13" customWidth="1"/>
    <col min="8" max="8" width="14.296875" style="11" customWidth="1"/>
    <col min="9" max="9" width="2.59765625" style="210" customWidth="1"/>
    <col min="10" max="10" width="3.59765625" style="217" customWidth="1"/>
    <col min="11" max="11" width="10.59765625" style="12" customWidth="1"/>
    <col min="12" max="12" width="2.59765625" style="210" customWidth="1"/>
    <col min="13" max="14" width="14.796875" style="212" customWidth="1"/>
    <col min="15" max="15" width="14.796875" style="15" customWidth="1"/>
    <col min="16" max="16" width="14.796875" style="14" customWidth="1"/>
    <col min="17" max="260" width="9" style="210"/>
    <col min="261" max="262" width="3.59765625" style="210" customWidth="1"/>
    <col min="263" max="263" width="10.59765625" style="210" customWidth="1"/>
    <col min="264" max="264" width="3.59765625" style="210" customWidth="1"/>
    <col min="265" max="265" width="12.59765625" style="210" customWidth="1"/>
    <col min="266" max="266" width="3.59765625" style="210" customWidth="1"/>
    <col min="267" max="267" width="12.59765625" style="210" customWidth="1"/>
    <col min="268" max="268" width="3.59765625" style="210" customWidth="1"/>
    <col min="269" max="269" width="12.59765625" style="210" customWidth="1"/>
    <col min="270" max="270" width="3.59765625" style="210" customWidth="1"/>
    <col min="271" max="271" width="12.59765625" style="210" customWidth="1"/>
    <col min="272" max="272" width="3.59765625" style="210" customWidth="1"/>
    <col min="273" max="516" width="9" style="210"/>
    <col min="517" max="518" width="3.59765625" style="210" customWidth="1"/>
    <col min="519" max="519" width="10.59765625" style="210" customWidth="1"/>
    <col min="520" max="520" width="3.59765625" style="210" customWidth="1"/>
    <col min="521" max="521" width="12.59765625" style="210" customWidth="1"/>
    <col min="522" max="522" width="3.59765625" style="210" customWidth="1"/>
    <col min="523" max="523" width="12.59765625" style="210" customWidth="1"/>
    <col min="524" max="524" width="3.59765625" style="210" customWidth="1"/>
    <col min="525" max="525" width="12.59765625" style="210" customWidth="1"/>
    <col min="526" max="526" width="3.59765625" style="210" customWidth="1"/>
    <col min="527" max="527" width="12.59765625" style="210" customWidth="1"/>
    <col min="528" max="528" width="3.59765625" style="210" customWidth="1"/>
    <col min="529" max="772" width="9" style="210"/>
    <col min="773" max="774" width="3.59765625" style="210" customWidth="1"/>
    <col min="775" max="775" width="10.59765625" style="210" customWidth="1"/>
    <col min="776" max="776" width="3.59765625" style="210" customWidth="1"/>
    <col min="777" max="777" width="12.59765625" style="210" customWidth="1"/>
    <col min="778" max="778" width="3.59765625" style="210" customWidth="1"/>
    <col min="779" max="779" width="12.59765625" style="210" customWidth="1"/>
    <col min="780" max="780" width="3.59765625" style="210" customWidth="1"/>
    <col min="781" max="781" width="12.59765625" style="210" customWidth="1"/>
    <col min="782" max="782" width="3.59765625" style="210" customWidth="1"/>
    <col min="783" max="783" width="12.59765625" style="210" customWidth="1"/>
    <col min="784" max="784" width="3.59765625" style="210" customWidth="1"/>
    <col min="785" max="1028" width="9" style="210"/>
    <col min="1029" max="1030" width="3.59765625" style="210" customWidth="1"/>
    <col min="1031" max="1031" width="10.59765625" style="210" customWidth="1"/>
    <col min="1032" max="1032" width="3.59765625" style="210" customWidth="1"/>
    <col min="1033" max="1033" width="12.59765625" style="210" customWidth="1"/>
    <col min="1034" max="1034" width="3.59765625" style="210" customWidth="1"/>
    <col min="1035" max="1035" width="12.59765625" style="210" customWidth="1"/>
    <col min="1036" max="1036" width="3.59765625" style="210" customWidth="1"/>
    <col min="1037" max="1037" width="12.59765625" style="210" customWidth="1"/>
    <col min="1038" max="1038" width="3.59765625" style="210" customWidth="1"/>
    <col min="1039" max="1039" width="12.59765625" style="210" customWidth="1"/>
    <col min="1040" max="1040" width="3.59765625" style="210" customWidth="1"/>
    <col min="1041" max="1284" width="9" style="210"/>
    <col min="1285" max="1286" width="3.59765625" style="210" customWidth="1"/>
    <col min="1287" max="1287" width="10.59765625" style="210" customWidth="1"/>
    <col min="1288" max="1288" width="3.59765625" style="210" customWidth="1"/>
    <col min="1289" max="1289" width="12.59765625" style="210" customWidth="1"/>
    <col min="1290" max="1290" width="3.59765625" style="210" customWidth="1"/>
    <col min="1291" max="1291" width="12.59765625" style="210" customWidth="1"/>
    <col min="1292" max="1292" width="3.59765625" style="210" customWidth="1"/>
    <col min="1293" max="1293" width="12.59765625" style="210" customWidth="1"/>
    <col min="1294" max="1294" width="3.59765625" style="210" customWidth="1"/>
    <col min="1295" max="1295" width="12.59765625" style="210" customWidth="1"/>
    <col min="1296" max="1296" width="3.59765625" style="210" customWidth="1"/>
    <col min="1297" max="1540" width="9" style="210"/>
    <col min="1541" max="1542" width="3.59765625" style="210" customWidth="1"/>
    <col min="1543" max="1543" width="10.59765625" style="210" customWidth="1"/>
    <col min="1544" max="1544" width="3.59765625" style="210" customWidth="1"/>
    <col min="1545" max="1545" width="12.59765625" style="210" customWidth="1"/>
    <col min="1546" max="1546" width="3.59765625" style="210" customWidth="1"/>
    <col min="1547" max="1547" width="12.59765625" style="210" customWidth="1"/>
    <col min="1548" max="1548" width="3.59765625" style="210" customWidth="1"/>
    <col min="1549" max="1549" width="12.59765625" style="210" customWidth="1"/>
    <col min="1550" max="1550" width="3.59765625" style="210" customWidth="1"/>
    <col min="1551" max="1551" width="12.59765625" style="210" customWidth="1"/>
    <col min="1552" max="1552" width="3.59765625" style="210" customWidth="1"/>
    <col min="1553" max="1796" width="9" style="210"/>
    <col min="1797" max="1798" width="3.59765625" style="210" customWidth="1"/>
    <col min="1799" max="1799" width="10.59765625" style="210" customWidth="1"/>
    <col min="1800" max="1800" width="3.59765625" style="210" customWidth="1"/>
    <col min="1801" max="1801" width="12.59765625" style="210" customWidth="1"/>
    <col min="1802" max="1802" width="3.59765625" style="210" customWidth="1"/>
    <col min="1803" max="1803" width="12.59765625" style="210" customWidth="1"/>
    <col min="1804" max="1804" width="3.59765625" style="210" customWidth="1"/>
    <col min="1805" max="1805" width="12.59765625" style="210" customWidth="1"/>
    <col min="1806" max="1806" width="3.59765625" style="210" customWidth="1"/>
    <col min="1807" max="1807" width="12.59765625" style="210" customWidth="1"/>
    <col min="1808" max="1808" width="3.59765625" style="210" customWidth="1"/>
    <col min="1809" max="2052" width="9" style="210"/>
    <col min="2053" max="2054" width="3.59765625" style="210" customWidth="1"/>
    <col min="2055" max="2055" width="10.59765625" style="210" customWidth="1"/>
    <col min="2056" max="2056" width="3.59765625" style="210" customWidth="1"/>
    <col min="2057" max="2057" width="12.59765625" style="210" customWidth="1"/>
    <col min="2058" max="2058" width="3.59765625" style="210" customWidth="1"/>
    <col min="2059" max="2059" width="12.59765625" style="210" customWidth="1"/>
    <col min="2060" max="2060" width="3.59765625" style="210" customWidth="1"/>
    <col min="2061" max="2061" width="12.59765625" style="210" customWidth="1"/>
    <col min="2062" max="2062" width="3.59765625" style="210" customWidth="1"/>
    <col min="2063" max="2063" width="12.59765625" style="210" customWidth="1"/>
    <col min="2064" max="2064" width="3.59765625" style="210" customWidth="1"/>
    <col min="2065" max="2308" width="9" style="210"/>
    <col min="2309" max="2310" width="3.59765625" style="210" customWidth="1"/>
    <col min="2311" max="2311" width="10.59765625" style="210" customWidth="1"/>
    <col min="2312" max="2312" width="3.59765625" style="210" customWidth="1"/>
    <col min="2313" max="2313" width="12.59765625" style="210" customWidth="1"/>
    <col min="2314" max="2314" width="3.59765625" style="210" customWidth="1"/>
    <col min="2315" max="2315" width="12.59765625" style="210" customWidth="1"/>
    <col min="2316" max="2316" width="3.59765625" style="210" customWidth="1"/>
    <col min="2317" max="2317" width="12.59765625" style="210" customWidth="1"/>
    <col min="2318" max="2318" width="3.59765625" style="210" customWidth="1"/>
    <col min="2319" max="2319" width="12.59765625" style="210" customWidth="1"/>
    <col min="2320" max="2320" width="3.59765625" style="210" customWidth="1"/>
    <col min="2321" max="2564" width="9" style="210"/>
    <col min="2565" max="2566" width="3.59765625" style="210" customWidth="1"/>
    <col min="2567" max="2567" width="10.59765625" style="210" customWidth="1"/>
    <col min="2568" max="2568" width="3.59765625" style="210" customWidth="1"/>
    <col min="2569" max="2569" width="12.59765625" style="210" customWidth="1"/>
    <col min="2570" max="2570" width="3.59765625" style="210" customWidth="1"/>
    <col min="2571" max="2571" width="12.59765625" style="210" customWidth="1"/>
    <col min="2572" max="2572" width="3.59765625" style="210" customWidth="1"/>
    <col min="2573" max="2573" width="12.59765625" style="210" customWidth="1"/>
    <col min="2574" max="2574" width="3.59765625" style="210" customWidth="1"/>
    <col min="2575" max="2575" width="12.59765625" style="210" customWidth="1"/>
    <col min="2576" max="2576" width="3.59765625" style="210" customWidth="1"/>
    <col min="2577" max="2820" width="9" style="210"/>
    <col min="2821" max="2822" width="3.59765625" style="210" customWidth="1"/>
    <col min="2823" max="2823" width="10.59765625" style="210" customWidth="1"/>
    <col min="2824" max="2824" width="3.59765625" style="210" customWidth="1"/>
    <col min="2825" max="2825" width="12.59765625" style="210" customWidth="1"/>
    <col min="2826" max="2826" width="3.59765625" style="210" customWidth="1"/>
    <col min="2827" max="2827" width="12.59765625" style="210" customWidth="1"/>
    <col min="2828" max="2828" width="3.59765625" style="210" customWidth="1"/>
    <col min="2829" max="2829" width="12.59765625" style="210" customWidth="1"/>
    <col min="2830" max="2830" width="3.59765625" style="210" customWidth="1"/>
    <col min="2831" max="2831" width="12.59765625" style="210" customWidth="1"/>
    <col min="2832" max="2832" width="3.59765625" style="210" customWidth="1"/>
    <col min="2833" max="3076" width="9" style="210"/>
    <col min="3077" max="3078" width="3.59765625" style="210" customWidth="1"/>
    <col min="3079" max="3079" width="10.59765625" style="210" customWidth="1"/>
    <col min="3080" max="3080" width="3.59765625" style="210" customWidth="1"/>
    <col min="3081" max="3081" width="12.59765625" style="210" customWidth="1"/>
    <col min="3082" max="3082" width="3.59765625" style="210" customWidth="1"/>
    <col min="3083" max="3083" width="12.59765625" style="210" customWidth="1"/>
    <col min="3084" max="3084" width="3.59765625" style="210" customWidth="1"/>
    <col min="3085" max="3085" width="12.59765625" style="210" customWidth="1"/>
    <col min="3086" max="3086" width="3.59765625" style="210" customWidth="1"/>
    <col min="3087" max="3087" width="12.59765625" style="210" customWidth="1"/>
    <col min="3088" max="3088" width="3.59765625" style="210" customWidth="1"/>
    <col min="3089" max="3332" width="9" style="210"/>
    <col min="3333" max="3334" width="3.59765625" style="210" customWidth="1"/>
    <col min="3335" max="3335" width="10.59765625" style="210" customWidth="1"/>
    <col min="3336" max="3336" width="3.59765625" style="210" customWidth="1"/>
    <col min="3337" max="3337" width="12.59765625" style="210" customWidth="1"/>
    <col min="3338" max="3338" width="3.59765625" style="210" customWidth="1"/>
    <col min="3339" max="3339" width="12.59765625" style="210" customWidth="1"/>
    <col min="3340" max="3340" width="3.59765625" style="210" customWidth="1"/>
    <col min="3341" max="3341" width="12.59765625" style="210" customWidth="1"/>
    <col min="3342" max="3342" width="3.59765625" style="210" customWidth="1"/>
    <col min="3343" max="3343" width="12.59765625" style="210" customWidth="1"/>
    <col min="3344" max="3344" width="3.59765625" style="210" customWidth="1"/>
    <col min="3345" max="3588" width="9" style="210"/>
    <col min="3589" max="3590" width="3.59765625" style="210" customWidth="1"/>
    <col min="3591" max="3591" width="10.59765625" style="210" customWidth="1"/>
    <col min="3592" max="3592" width="3.59765625" style="210" customWidth="1"/>
    <col min="3593" max="3593" width="12.59765625" style="210" customWidth="1"/>
    <col min="3594" max="3594" width="3.59765625" style="210" customWidth="1"/>
    <col min="3595" max="3595" width="12.59765625" style="210" customWidth="1"/>
    <col min="3596" max="3596" width="3.59765625" style="210" customWidth="1"/>
    <col min="3597" max="3597" width="12.59765625" style="210" customWidth="1"/>
    <col min="3598" max="3598" width="3.59765625" style="210" customWidth="1"/>
    <col min="3599" max="3599" width="12.59765625" style="210" customWidth="1"/>
    <col min="3600" max="3600" width="3.59765625" style="210" customWidth="1"/>
    <col min="3601" max="3844" width="9" style="210"/>
    <col min="3845" max="3846" width="3.59765625" style="210" customWidth="1"/>
    <col min="3847" max="3847" width="10.59765625" style="210" customWidth="1"/>
    <col min="3848" max="3848" width="3.59765625" style="210" customWidth="1"/>
    <col min="3849" max="3849" width="12.59765625" style="210" customWidth="1"/>
    <col min="3850" max="3850" width="3.59765625" style="210" customWidth="1"/>
    <col min="3851" max="3851" width="12.59765625" style="210" customWidth="1"/>
    <col min="3852" max="3852" width="3.59765625" style="210" customWidth="1"/>
    <col min="3853" max="3853" width="12.59765625" style="210" customWidth="1"/>
    <col min="3854" max="3854" width="3.59765625" style="210" customWidth="1"/>
    <col min="3855" max="3855" width="12.59765625" style="210" customWidth="1"/>
    <col min="3856" max="3856" width="3.59765625" style="210" customWidth="1"/>
    <col min="3857" max="4100" width="9" style="210"/>
    <col min="4101" max="4102" width="3.59765625" style="210" customWidth="1"/>
    <col min="4103" max="4103" width="10.59765625" style="210" customWidth="1"/>
    <col min="4104" max="4104" width="3.59765625" style="210" customWidth="1"/>
    <col min="4105" max="4105" width="12.59765625" style="210" customWidth="1"/>
    <col min="4106" max="4106" width="3.59765625" style="210" customWidth="1"/>
    <col min="4107" max="4107" width="12.59765625" style="210" customWidth="1"/>
    <col min="4108" max="4108" width="3.59765625" style="210" customWidth="1"/>
    <col min="4109" max="4109" width="12.59765625" style="210" customWidth="1"/>
    <col min="4110" max="4110" width="3.59765625" style="210" customWidth="1"/>
    <col min="4111" max="4111" width="12.59765625" style="210" customWidth="1"/>
    <col min="4112" max="4112" width="3.59765625" style="210" customWidth="1"/>
    <col min="4113" max="4356" width="9" style="210"/>
    <col min="4357" max="4358" width="3.59765625" style="210" customWidth="1"/>
    <col min="4359" max="4359" width="10.59765625" style="210" customWidth="1"/>
    <col min="4360" max="4360" width="3.59765625" style="210" customWidth="1"/>
    <col min="4361" max="4361" width="12.59765625" style="210" customWidth="1"/>
    <col min="4362" max="4362" width="3.59765625" style="210" customWidth="1"/>
    <col min="4363" max="4363" width="12.59765625" style="210" customWidth="1"/>
    <col min="4364" max="4364" width="3.59765625" style="210" customWidth="1"/>
    <col min="4365" max="4365" width="12.59765625" style="210" customWidth="1"/>
    <col min="4366" max="4366" width="3.59765625" style="210" customWidth="1"/>
    <col min="4367" max="4367" width="12.59765625" style="210" customWidth="1"/>
    <col min="4368" max="4368" width="3.59765625" style="210" customWidth="1"/>
    <col min="4369" max="4612" width="9" style="210"/>
    <col min="4613" max="4614" width="3.59765625" style="210" customWidth="1"/>
    <col min="4615" max="4615" width="10.59765625" style="210" customWidth="1"/>
    <col min="4616" max="4616" width="3.59765625" style="210" customWidth="1"/>
    <col min="4617" max="4617" width="12.59765625" style="210" customWidth="1"/>
    <col min="4618" max="4618" width="3.59765625" style="210" customWidth="1"/>
    <col min="4619" max="4619" width="12.59765625" style="210" customWidth="1"/>
    <col min="4620" max="4620" width="3.59765625" style="210" customWidth="1"/>
    <col min="4621" max="4621" width="12.59765625" style="210" customWidth="1"/>
    <col min="4622" max="4622" width="3.59765625" style="210" customWidth="1"/>
    <col min="4623" max="4623" width="12.59765625" style="210" customWidth="1"/>
    <col min="4624" max="4624" width="3.59765625" style="210" customWidth="1"/>
    <col min="4625" max="4868" width="9" style="210"/>
    <col min="4869" max="4870" width="3.59765625" style="210" customWidth="1"/>
    <col min="4871" max="4871" width="10.59765625" style="210" customWidth="1"/>
    <col min="4872" max="4872" width="3.59765625" style="210" customWidth="1"/>
    <col min="4873" max="4873" width="12.59765625" style="210" customWidth="1"/>
    <col min="4874" max="4874" width="3.59765625" style="210" customWidth="1"/>
    <col min="4875" max="4875" width="12.59765625" style="210" customWidth="1"/>
    <col min="4876" max="4876" width="3.59765625" style="210" customWidth="1"/>
    <col min="4877" max="4877" width="12.59765625" style="210" customWidth="1"/>
    <col min="4878" max="4878" width="3.59765625" style="210" customWidth="1"/>
    <col min="4879" max="4879" width="12.59765625" style="210" customWidth="1"/>
    <col min="4880" max="4880" width="3.59765625" style="210" customWidth="1"/>
    <col min="4881" max="5124" width="9" style="210"/>
    <col min="5125" max="5126" width="3.59765625" style="210" customWidth="1"/>
    <col min="5127" max="5127" width="10.59765625" style="210" customWidth="1"/>
    <col min="5128" max="5128" width="3.59765625" style="210" customWidth="1"/>
    <col min="5129" max="5129" width="12.59765625" style="210" customWidth="1"/>
    <col min="5130" max="5130" width="3.59765625" style="210" customWidth="1"/>
    <col min="5131" max="5131" width="12.59765625" style="210" customWidth="1"/>
    <col min="5132" max="5132" width="3.59765625" style="210" customWidth="1"/>
    <col min="5133" max="5133" width="12.59765625" style="210" customWidth="1"/>
    <col min="5134" max="5134" width="3.59765625" style="210" customWidth="1"/>
    <col min="5135" max="5135" width="12.59765625" style="210" customWidth="1"/>
    <col min="5136" max="5136" width="3.59765625" style="210" customWidth="1"/>
    <col min="5137" max="5380" width="9" style="210"/>
    <col min="5381" max="5382" width="3.59765625" style="210" customWidth="1"/>
    <col min="5383" max="5383" width="10.59765625" style="210" customWidth="1"/>
    <col min="5384" max="5384" width="3.59765625" style="210" customWidth="1"/>
    <col min="5385" max="5385" width="12.59765625" style="210" customWidth="1"/>
    <col min="5386" max="5386" width="3.59765625" style="210" customWidth="1"/>
    <col min="5387" max="5387" width="12.59765625" style="210" customWidth="1"/>
    <col min="5388" max="5388" width="3.59765625" style="210" customWidth="1"/>
    <col min="5389" max="5389" width="12.59765625" style="210" customWidth="1"/>
    <col min="5390" max="5390" width="3.59765625" style="210" customWidth="1"/>
    <col min="5391" max="5391" width="12.59765625" style="210" customWidth="1"/>
    <col min="5392" max="5392" width="3.59765625" style="210" customWidth="1"/>
    <col min="5393" max="5636" width="9" style="210"/>
    <col min="5637" max="5638" width="3.59765625" style="210" customWidth="1"/>
    <col min="5639" max="5639" width="10.59765625" style="210" customWidth="1"/>
    <col min="5640" max="5640" width="3.59765625" style="210" customWidth="1"/>
    <col min="5641" max="5641" width="12.59765625" style="210" customWidth="1"/>
    <col min="5642" max="5642" width="3.59765625" style="210" customWidth="1"/>
    <col min="5643" max="5643" width="12.59765625" style="210" customWidth="1"/>
    <col min="5644" max="5644" width="3.59765625" style="210" customWidth="1"/>
    <col min="5645" max="5645" width="12.59765625" style="210" customWidth="1"/>
    <col min="5646" max="5646" width="3.59765625" style="210" customWidth="1"/>
    <col min="5647" max="5647" width="12.59765625" style="210" customWidth="1"/>
    <col min="5648" max="5648" width="3.59765625" style="210" customWidth="1"/>
    <col min="5649" max="5892" width="9" style="210"/>
    <col min="5893" max="5894" width="3.59765625" style="210" customWidth="1"/>
    <col min="5895" max="5895" width="10.59765625" style="210" customWidth="1"/>
    <col min="5896" max="5896" width="3.59765625" style="210" customWidth="1"/>
    <col min="5897" max="5897" width="12.59765625" style="210" customWidth="1"/>
    <col min="5898" max="5898" width="3.59765625" style="210" customWidth="1"/>
    <col min="5899" max="5899" width="12.59765625" style="210" customWidth="1"/>
    <col min="5900" max="5900" width="3.59765625" style="210" customWidth="1"/>
    <col min="5901" max="5901" width="12.59765625" style="210" customWidth="1"/>
    <col min="5902" max="5902" width="3.59765625" style="210" customWidth="1"/>
    <col min="5903" max="5903" width="12.59765625" style="210" customWidth="1"/>
    <col min="5904" max="5904" width="3.59765625" style="210" customWidth="1"/>
    <col min="5905" max="6148" width="9" style="210"/>
    <col min="6149" max="6150" width="3.59765625" style="210" customWidth="1"/>
    <col min="6151" max="6151" width="10.59765625" style="210" customWidth="1"/>
    <col min="6152" max="6152" width="3.59765625" style="210" customWidth="1"/>
    <col min="6153" max="6153" width="12.59765625" style="210" customWidth="1"/>
    <col min="6154" max="6154" width="3.59765625" style="210" customWidth="1"/>
    <col min="6155" max="6155" width="12.59765625" style="210" customWidth="1"/>
    <col min="6156" max="6156" width="3.59765625" style="210" customWidth="1"/>
    <col min="6157" max="6157" width="12.59765625" style="210" customWidth="1"/>
    <col min="6158" max="6158" width="3.59765625" style="210" customWidth="1"/>
    <col min="6159" max="6159" width="12.59765625" style="210" customWidth="1"/>
    <col min="6160" max="6160" width="3.59765625" style="210" customWidth="1"/>
    <col min="6161" max="6404" width="9" style="210"/>
    <col min="6405" max="6406" width="3.59765625" style="210" customWidth="1"/>
    <col min="6407" max="6407" width="10.59765625" style="210" customWidth="1"/>
    <col min="6408" max="6408" width="3.59765625" style="210" customWidth="1"/>
    <col min="6409" max="6409" width="12.59765625" style="210" customWidth="1"/>
    <col min="6410" max="6410" width="3.59765625" style="210" customWidth="1"/>
    <col min="6411" max="6411" width="12.59765625" style="210" customWidth="1"/>
    <col min="6412" max="6412" width="3.59765625" style="210" customWidth="1"/>
    <col min="6413" max="6413" width="12.59765625" style="210" customWidth="1"/>
    <col min="6414" max="6414" width="3.59765625" style="210" customWidth="1"/>
    <col min="6415" max="6415" width="12.59765625" style="210" customWidth="1"/>
    <col min="6416" max="6416" width="3.59765625" style="210" customWidth="1"/>
    <col min="6417" max="6660" width="9" style="210"/>
    <col min="6661" max="6662" width="3.59765625" style="210" customWidth="1"/>
    <col min="6663" max="6663" width="10.59765625" style="210" customWidth="1"/>
    <col min="6664" max="6664" width="3.59765625" style="210" customWidth="1"/>
    <col min="6665" max="6665" width="12.59765625" style="210" customWidth="1"/>
    <col min="6666" max="6666" width="3.59765625" style="210" customWidth="1"/>
    <col min="6667" max="6667" width="12.59765625" style="210" customWidth="1"/>
    <col min="6668" max="6668" width="3.59765625" style="210" customWidth="1"/>
    <col min="6669" max="6669" width="12.59765625" style="210" customWidth="1"/>
    <col min="6670" max="6670" width="3.59765625" style="210" customWidth="1"/>
    <col min="6671" max="6671" width="12.59765625" style="210" customWidth="1"/>
    <col min="6672" max="6672" width="3.59765625" style="210" customWidth="1"/>
    <col min="6673" max="6916" width="9" style="210"/>
    <col min="6917" max="6918" width="3.59765625" style="210" customWidth="1"/>
    <col min="6919" max="6919" width="10.59765625" style="210" customWidth="1"/>
    <col min="6920" max="6920" width="3.59765625" style="210" customWidth="1"/>
    <col min="6921" max="6921" width="12.59765625" style="210" customWidth="1"/>
    <col min="6922" max="6922" width="3.59765625" style="210" customWidth="1"/>
    <col min="6923" max="6923" width="12.59765625" style="210" customWidth="1"/>
    <col min="6924" max="6924" width="3.59765625" style="210" customWidth="1"/>
    <col min="6925" max="6925" width="12.59765625" style="210" customWidth="1"/>
    <col min="6926" max="6926" width="3.59765625" style="210" customWidth="1"/>
    <col min="6927" max="6927" width="12.59765625" style="210" customWidth="1"/>
    <col min="6928" max="6928" width="3.59765625" style="210" customWidth="1"/>
    <col min="6929" max="7172" width="9" style="210"/>
    <col min="7173" max="7174" width="3.59765625" style="210" customWidth="1"/>
    <col min="7175" max="7175" width="10.59765625" style="210" customWidth="1"/>
    <col min="7176" max="7176" width="3.59765625" style="210" customWidth="1"/>
    <col min="7177" max="7177" width="12.59765625" style="210" customWidth="1"/>
    <col min="7178" max="7178" width="3.59765625" style="210" customWidth="1"/>
    <col min="7179" max="7179" width="12.59765625" style="210" customWidth="1"/>
    <col min="7180" max="7180" width="3.59765625" style="210" customWidth="1"/>
    <col min="7181" max="7181" width="12.59765625" style="210" customWidth="1"/>
    <col min="7182" max="7182" width="3.59765625" style="210" customWidth="1"/>
    <col min="7183" max="7183" width="12.59765625" style="210" customWidth="1"/>
    <col min="7184" max="7184" width="3.59765625" style="210" customWidth="1"/>
    <col min="7185" max="7428" width="9" style="210"/>
    <col min="7429" max="7430" width="3.59765625" style="210" customWidth="1"/>
    <col min="7431" max="7431" width="10.59765625" style="210" customWidth="1"/>
    <col min="7432" max="7432" width="3.59765625" style="210" customWidth="1"/>
    <col min="7433" max="7433" width="12.59765625" style="210" customWidth="1"/>
    <col min="7434" max="7434" width="3.59765625" style="210" customWidth="1"/>
    <col min="7435" max="7435" width="12.59765625" style="210" customWidth="1"/>
    <col min="7436" max="7436" width="3.59765625" style="210" customWidth="1"/>
    <col min="7437" max="7437" width="12.59765625" style="210" customWidth="1"/>
    <col min="7438" max="7438" width="3.59765625" style="210" customWidth="1"/>
    <col min="7439" max="7439" width="12.59765625" style="210" customWidth="1"/>
    <col min="7440" max="7440" width="3.59765625" style="210" customWidth="1"/>
    <col min="7441" max="7684" width="9" style="210"/>
    <col min="7685" max="7686" width="3.59765625" style="210" customWidth="1"/>
    <col min="7687" max="7687" width="10.59765625" style="210" customWidth="1"/>
    <col min="7688" max="7688" width="3.59765625" style="210" customWidth="1"/>
    <col min="7689" max="7689" width="12.59765625" style="210" customWidth="1"/>
    <col min="7690" max="7690" width="3.59765625" style="210" customWidth="1"/>
    <col min="7691" max="7691" width="12.59765625" style="210" customWidth="1"/>
    <col min="7692" max="7692" width="3.59765625" style="210" customWidth="1"/>
    <col min="7693" max="7693" width="12.59765625" style="210" customWidth="1"/>
    <col min="7694" max="7694" width="3.59765625" style="210" customWidth="1"/>
    <col min="7695" max="7695" width="12.59765625" style="210" customWidth="1"/>
    <col min="7696" max="7696" width="3.59765625" style="210" customWidth="1"/>
    <col min="7697" max="7940" width="9" style="210"/>
    <col min="7941" max="7942" width="3.59765625" style="210" customWidth="1"/>
    <col min="7943" max="7943" width="10.59765625" style="210" customWidth="1"/>
    <col min="7944" max="7944" width="3.59765625" style="210" customWidth="1"/>
    <col min="7945" max="7945" width="12.59765625" style="210" customWidth="1"/>
    <col min="7946" max="7946" width="3.59765625" style="210" customWidth="1"/>
    <col min="7947" max="7947" width="12.59765625" style="210" customWidth="1"/>
    <col min="7948" max="7948" width="3.59765625" style="210" customWidth="1"/>
    <col min="7949" max="7949" width="12.59765625" style="210" customWidth="1"/>
    <col min="7950" max="7950" width="3.59765625" style="210" customWidth="1"/>
    <col min="7951" max="7951" width="12.59765625" style="210" customWidth="1"/>
    <col min="7952" max="7952" width="3.59765625" style="210" customWidth="1"/>
    <col min="7953" max="8196" width="9" style="210"/>
    <col min="8197" max="8198" width="3.59765625" style="210" customWidth="1"/>
    <col min="8199" max="8199" width="10.59765625" style="210" customWidth="1"/>
    <col min="8200" max="8200" width="3.59765625" style="210" customWidth="1"/>
    <col min="8201" max="8201" width="12.59765625" style="210" customWidth="1"/>
    <col min="8202" max="8202" width="3.59765625" style="210" customWidth="1"/>
    <col min="8203" max="8203" width="12.59765625" style="210" customWidth="1"/>
    <col min="8204" max="8204" width="3.59765625" style="210" customWidth="1"/>
    <col min="8205" max="8205" width="12.59765625" style="210" customWidth="1"/>
    <col min="8206" max="8206" width="3.59765625" style="210" customWidth="1"/>
    <col min="8207" max="8207" width="12.59765625" style="210" customWidth="1"/>
    <col min="8208" max="8208" width="3.59765625" style="210" customWidth="1"/>
    <col min="8209" max="8452" width="9" style="210"/>
    <col min="8453" max="8454" width="3.59765625" style="210" customWidth="1"/>
    <col min="8455" max="8455" width="10.59765625" style="210" customWidth="1"/>
    <col min="8456" max="8456" width="3.59765625" style="210" customWidth="1"/>
    <col min="8457" max="8457" width="12.59765625" style="210" customWidth="1"/>
    <col min="8458" max="8458" width="3.59765625" style="210" customWidth="1"/>
    <col min="8459" max="8459" width="12.59765625" style="210" customWidth="1"/>
    <col min="8460" max="8460" width="3.59765625" style="210" customWidth="1"/>
    <col min="8461" max="8461" width="12.59765625" style="210" customWidth="1"/>
    <col min="8462" max="8462" width="3.59765625" style="210" customWidth="1"/>
    <col min="8463" max="8463" width="12.59765625" style="210" customWidth="1"/>
    <col min="8464" max="8464" width="3.59765625" style="210" customWidth="1"/>
    <col min="8465" max="8708" width="9" style="210"/>
    <col min="8709" max="8710" width="3.59765625" style="210" customWidth="1"/>
    <col min="8711" max="8711" width="10.59765625" style="210" customWidth="1"/>
    <col min="8712" max="8712" width="3.59765625" style="210" customWidth="1"/>
    <col min="8713" max="8713" width="12.59765625" style="210" customWidth="1"/>
    <col min="8714" max="8714" width="3.59765625" style="210" customWidth="1"/>
    <col min="8715" max="8715" width="12.59765625" style="210" customWidth="1"/>
    <col min="8716" max="8716" width="3.59765625" style="210" customWidth="1"/>
    <col min="8717" max="8717" width="12.59765625" style="210" customWidth="1"/>
    <col min="8718" max="8718" width="3.59765625" style="210" customWidth="1"/>
    <col min="8719" max="8719" width="12.59765625" style="210" customWidth="1"/>
    <col min="8720" max="8720" width="3.59765625" style="210" customWidth="1"/>
    <col min="8721" max="8964" width="9" style="210"/>
    <col min="8965" max="8966" width="3.59765625" style="210" customWidth="1"/>
    <col min="8967" max="8967" width="10.59765625" style="210" customWidth="1"/>
    <col min="8968" max="8968" width="3.59765625" style="210" customWidth="1"/>
    <col min="8969" max="8969" width="12.59765625" style="210" customWidth="1"/>
    <col min="8970" max="8970" width="3.59765625" style="210" customWidth="1"/>
    <col min="8971" max="8971" width="12.59765625" style="210" customWidth="1"/>
    <col min="8972" max="8972" width="3.59765625" style="210" customWidth="1"/>
    <col min="8973" max="8973" width="12.59765625" style="210" customWidth="1"/>
    <col min="8974" max="8974" width="3.59765625" style="210" customWidth="1"/>
    <col min="8975" max="8975" width="12.59765625" style="210" customWidth="1"/>
    <col min="8976" max="8976" width="3.59765625" style="210" customWidth="1"/>
    <col min="8977" max="9220" width="9" style="210"/>
    <col min="9221" max="9222" width="3.59765625" style="210" customWidth="1"/>
    <col min="9223" max="9223" width="10.59765625" style="210" customWidth="1"/>
    <col min="9224" max="9224" width="3.59765625" style="210" customWidth="1"/>
    <col min="9225" max="9225" width="12.59765625" style="210" customWidth="1"/>
    <col min="9226" max="9226" width="3.59765625" style="210" customWidth="1"/>
    <col min="9227" max="9227" width="12.59765625" style="210" customWidth="1"/>
    <col min="9228" max="9228" width="3.59765625" style="210" customWidth="1"/>
    <col min="9229" max="9229" width="12.59765625" style="210" customWidth="1"/>
    <col min="9230" max="9230" width="3.59765625" style="210" customWidth="1"/>
    <col min="9231" max="9231" width="12.59765625" style="210" customWidth="1"/>
    <col min="9232" max="9232" width="3.59765625" style="210" customWidth="1"/>
    <col min="9233" max="9476" width="9" style="210"/>
    <col min="9477" max="9478" width="3.59765625" style="210" customWidth="1"/>
    <col min="9479" max="9479" width="10.59765625" style="210" customWidth="1"/>
    <col min="9480" max="9480" width="3.59765625" style="210" customWidth="1"/>
    <col min="9481" max="9481" width="12.59765625" style="210" customWidth="1"/>
    <col min="9482" max="9482" width="3.59765625" style="210" customWidth="1"/>
    <col min="9483" max="9483" width="12.59765625" style="210" customWidth="1"/>
    <col min="9484" max="9484" width="3.59765625" style="210" customWidth="1"/>
    <col min="9485" max="9485" width="12.59765625" style="210" customWidth="1"/>
    <col min="9486" max="9486" width="3.59765625" style="210" customWidth="1"/>
    <col min="9487" max="9487" width="12.59765625" style="210" customWidth="1"/>
    <col min="9488" max="9488" width="3.59765625" style="210" customWidth="1"/>
    <col min="9489" max="9732" width="9" style="210"/>
    <col min="9733" max="9734" width="3.59765625" style="210" customWidth="1"/>
    <col min="9735" max="9735" width="10.59765625" style="210" customWidth="1"/>
    <col min="9736" max="9736" width="3.59765625" style="210" customWidth="1"/>
    <col min="9737" max="9737" width="12.59765625" style="210" customWidth="1"/>
    <col min="9738" max="9738" width="3.59765625" style="210" customWidth="1"/>
    <col min="9739" max="9739" width="12.59765625" style="210" customWidth="1"/>
    <col min="9740" max="9740" width="3.59765625" style="210" customWidth="1"/>
    <col min="9741" max="9741" width="12.59765625" style="210" customWidth="1"/>
    <col min="9742" max="9742" width="3.59765625" style="210" customWidth="1"/>
    <col min="9743" max="9743" width="12.59765625" style="210" customWidth="1"/>
    <col min="9744" max="9744" width="3.59765625" style="210" customWidth="1"/>
    <col min="9745" max="9988" width="9" style="210"/>
    <col min="9989" max="9990" width="3.59765625" style="210" customWidth="1"/>
    <col min="9991" max="9991" width="10.59765625" style="210" customWidth="1"/>
    <col min="9992" max="9992" width="3.59765625" style="210" customWidth="1"/>
    <col min="9993" max="9993" width="12.59765625" style="210" customWidth="1"/>
    <col min="9994" max="9994" width="3.59765625" style="210" customWidth="1"/>
    <col min="9995" max="9995" width="12.59765625" style="210" customWidth="1"/>
    <col min="9996" max="9996" width="3.59765625" style="210" customWidth="1"/>
    <col min="9997" max="9997" width="12.59765625" style="210" customWidth="1"/>
    <col min="9998" max="9998" width="3.59765625" style="210" customWidth="1"/>
    <col min="9999" max="9999" width="12.59765625" style="210" customWidth="1"/>
    <col min="10000" max="10000" width="3.59765625" style="210" customWidth="1"/>
    <col min="10001" max="10244" width="9" style="210"/>
    <col min="10245" max="10246" width="3.59765625" style="210" customWidth="1"/>
    <col min="10247" max="10247" width="10.59765625" style="210" customWidth="1"/>
    <col min="10248" max="10248" width="3.59765625" style="210" customWidth="1"/>
    <col min="10249" max="10249" width="12.59765625" style="210" customWidth="1"/>
    <col min="10250" max="10250" width="3.59765625" style="210" customWidth="1"/>
    <col min="10251" max="10251" width="12.59765625" style="210" customWidth="1"/>
    <col min="10252" max="10252" width="3.59765625" style="210" customWidth="1"/>
    <col min="10253" max="10253" width="12.59765625" style="210" customWidth="1"/>
    <col min="10254" max="10254" width="3.59765625" style="210" customWidth="1"/>
    <col min="10255" max="10255" width="12.59765625" style="210" customWidth="1"/>
    <col min="10256" max="10256" width="3.59765625" style="210" customWidth="1"/>
    <col min="10257" max="10500" width="9" style="210"/>
    <col min="10501" max="10502" width="3.59765625" style="210" customWidth="1"/>
    <col min="10503" max="10503" width="10.59765625" style="210" customWidth="1"/>
    <col min="10504" max="10504" width="3.59765625" style="210" customWidth="1"/>
    <col min="10505" max="10505" width="12.59765625" style="210" customWidth="1"/>
    <col min="10506" max="10506" width="3.59765625" style="210" customWidth="1"/>
    <col min="10507" max="10507" width="12.59765625" style="210" customWidth="1"/>
    <col min="10508" max="10508" width="3.59765625" style="210" customWidth="1"/>
    <col min="10509" max="10509" width="12.59765625" style="210" customWidth="1"/>
    <col min="10510" max="10510" width="3.59765625" style="210" customWidth="1"/>
    <col min="10511" max="10511" width="12.59765625" style="210" customWidth="1"/>
    <col min="10512" max="10512" width="3.59765625" style="210" customWidth="1"/>
    <col min="10513" max="10756" width="9" style="210"/>
    <col min="10757" max="10758" width="3.59765625" style="210" customWidth="1"/>
    <col min="10759" max="10759" width="10.59765625" style="210" customWidth="1"/>
    <col min="10760" max="10760" width="3.59765625" style="210" customWidth="1"/>
    <col min="10761" max="10761" width="12.59765625" style="210" customWidth="1"/>
    <col min="10762" max="10762" width="3.59765625" style="210" customWidth="1"/>
    <col min="10763" max="10763" width="12.59765625" style="210" customWidth="1"/>
    <col min="10764" max="10764" width="3.59765625" style="210" customWidth="1"/>
    <col min="10765" max="10765" width="12.59765625" style="210" customWidth="1"/>
    <col min="10766" max="10766" width="3.59765625" style="210" customWidth="1"/>
    <col min="10767" max="10767" width="12.59765625" style="210" customWidth="1"/>
    <col min="10768" max="10768" width="3.59765625" style="210" customWidth="1"/>
    <col min="10769" max="11012" width="9" style="210"/>
    <col min="11013" max="11014" width="3.59765625" style="210" customWidth="1"/>
    <col min="11015" max="11015" width="10.59765625" style="210" customWidth="1"/>
    <col min="11016" max="11016" width="3.59765625" style="210" customWidth="1"/>
    <col min="11017" max="11017" width="12.59765625" style="210" customWidth="1"/>
    <col min="11018" max="11018" width="3.59765625" style="210" customWidth="1"/>
    <col min="11019" max="11019" width="12.59765625" style="210" customWidth="1"/>
    <col min="11020" max="11020" width="3.59765625" style="210" customWidth="1"/>
    <col min="11021" max="11021" width="12.59765625" style="210" customWidth="1"/>
    <col min="11022" max="11022" width="3.59765625" style="210" customWidth="1"/>
    <col min="11023" max="11023" width="12.59765625" style="210" customWidth="1"/>
    <col min="11024" max="11024" width="3.59765625" style="210" customWidth="1"/>
    <col min="11025" max="11268" width="9" style="210"/>
    <col min="11269" max="11270" width="3.59765625" style="210" customWidth="1"/>
    <col min="11271" max="11271" width="10.59765625" style="210" customWidth="1"/>
    <col min="11272" max="11272" width="3.59765625" style="210" customWidth="1"/>
    <col min="11273" max="11273" width="12.59765625" style="210" customWidth="1"/>
    <col min="11274" max="11274" width="3.59765625" style="210" customWidth="1"/>
    <col min="11275" max="11275" width="12.59765625" style="210" customWidth="1"/>
    <col min="11276" max="11276" width="3.59765625" style="210" customWidth="1"/>
    <col min="11277" max="11277" width="12.59765625" style="210" customWidth="1"/>
    <col min="11278" max="11278" width="3.59765625" style="210" customWidth="1"/>
    <col min="11279" max="11279" width="12.59765625" style="210" customWidth="1"/>
    <col min="11280" max="11280" width="3.59765625" style="210" customWidth="1"/>
    <col min="11281" max="11524" width="9" style="210"/>
    <col min="11525" max="11526" width="3.59765625" style="210" customWidth="1"/>
    <col min="11527" max="11527" width="10.59765625" style="210" customWidth="1"/>
    <col min="11528" max="11528" width="3.59765625" style="210" customWidth="1"/>
    <col min="11529" max="11529" width="12.59765625" style="210" customWidth="1"/>
    <col min="11530" max="11530" width="3.59765625" style="210" customWidth="1"/>
    <col min="11531" max="11531" width="12.59765625" style="210" customWidth="1"/>
    <col min="11532" max="11532" width="3.59765625" style="210" customWidth="1"/>
    <col min="11533" max="11533" width="12.59765625" style="210" customWidth="1"/>
    <col min="11534" max="11534" width="3.59765625" style="210" customWidth="1"/>
    <col min="11535" max="11535" width="12.59765625" style="210" customWidth="1"/>
    <col min="11536" max="11536" width="3.59765625" style="210" customWidth="1"/>
    <col min="11537" max="11780" width="9" style="210"/>
    <col min="11781" max="11782" width="3.59765625" style="210" customWidth="1"/>
    <col min="11783" max="11783" width="10.59765625" style="210" customWidth="1"/>
    <col min="11784" max="11784" width="3.59765625" style="210" customWidth="1"/>
    <col min="11785" max="11785" width="12.59765625" style="210" customWidth="1"/>
    <col min="11786" max="11786" width="3.59765625" style="210" customWidth="1"/>
    <col min="11787" max="11787" width="12.59765625" style="210" customWidth="1"/>
    <col min="11788" max="11788" width="3.59765625" style="210" customWidth="1"/>
    <col min="11789" max="11789" width="12.59765625" style="210" customWidth="1"/>
    <col min="11790" max="11790" width="3.59765625" style="210" customWidth="1"/>
    <col min="11791" max="11791" width="12.59765625" style="210" customWidth="1"/>
    <col min="11792" max="11792" width="3.59765625" style="210" customWidth="1"/>
    <col min="11793" max="12036" width="9" style="210"/>
    <col min="12037" max="12038" width="3.59765625" style="210" customWidth="1"/>
    <col min="12039" max="12039" width="10.59765625" style="210" customWidth="1"/>
    <col min="12040" max="12040" width="3.59765625" style="210" customWidth="1"/>
    <col min="12041" max="12041" width="12.59765625" style="210" customWidth="1"/>
    <col min="12042" max="12042" width="3.59765625" style="210" customWidth="1"/>
    <col min="12043" max="12043" width="12.59765625" style="210" customWidth="1"/>
    <col min="12044" max="12044" width="3.59765625" style="210" customWidth="1"/>
    <col min="12045" max="12045" width="12.59765625" style="210" customWidth="1"/>
    <col min="12046" max="12046" width="3.59765625" style="210" customWidth="1"/>
    <col min="12047" max="12047" width="12.59765625" style="210" customWidth="1"/>
    <col min="12048" max="12048" width="3.59765625" style="210" customWidth="1"/>
    <col min="12049" max="12292" width="9" style="210"/>
    <col min="12293" max="12294" width="3.59765625" style="210" customWidth="1"/>
    <col min="12295" max="12295" width="10.59765625" style="210" customWidth="1"/>
    <col min="12296" max="12296" width="3.59765625" style="210" customWidth="1"/>
    <col min="12297" max="12297" width="12.59765625" style="210" customWidth="1"/>
    <col min="12298" max="12298" width="3.59765625" style="210" customWidth="1"/>
    <col min="12299" max="12299" width="12.59765625" style="210" customWidth="1"/>
    <col min="12300" max="12300" width="3.59765625" style="210" customWidth="1"/>
    <col min="12301" max="12301" width="12.59765625" style="210" customWidth="1"/>
    <col min="12302" max="12302" width="3.59765625" style="210" customWidth="1"/>
    <col min="12303" max="12303" width="12.59765625" style="210" customWidth="1"/>
    <col min="12304" max="12304" width="3.59765625" style="210" customWidth="1"/>
    <col min="12305" max="12548" width="9" style="210"/>
    <col min="12549" max="12550" width="3.59765625" style="210" customWidth="1"/>
    <col min="12551" max="12551" width="10.59765625" style="210" customWidth="1"/>
    <col min="12552" max="12552" width="3.59765625" style="210" customWidth="1"/>
    <col min="12553" max="12553" width="12.59765625" style="210" customWidth="1"/>
    <col min="12554" max="12554" width="3.59765625" style="210" customWidth="1"/>
    <col min="12555" max="12555" width="12.59765625" style="210" customWidth="1"/>
    <col min="12556" max="12556" width="3.59765625" style="210" customWidth="1"/>
    <col min="12557" max="12557" width="12.59765625" style="210" customWidth="1"/>
    <col min="12558" max="12558" width="3.59765625" style="210" customWidth="1"/>
    <col min="12559" max="12559" width="12.59765625" style="210" customWidth="1"/>
    <col min="12560" max="12560" width="3.59765625" style="210" customWidth="1"/>
    <col min="12561" max="12804" width="9" style="210"/>
    <col min="12805" max="12806" width="3.59765625" style="210" customWidth="1"/>
    <col min="12807" max="12807" width="10.59765625" style="210" customWidth="1"/>
    <col min="12808" max="12808" width="3.59765625" style="210" customWidth="1"/>
    <col min="12809" max="12809" width="12.59765625" style="210" customWidth="1"/>
    <col min="12810" max="12810" width="3.59765625" style="210" customWidth="1"/>
    <col min="12811" max="12811" width="12.59765625" style="210" customWidth="1"/>
    <col min="12812" max="12812" width="3.59765625" style="210" customWidth="1"/>
    <col min="12813" max="12813" width="12.59765625" style="210" customWidth="1"/>
    <col min="12814" max="12814" width="3.59765625" style="210" customWidth="1"/>
    <col min="12815" max="12815" width="12.59765625" style="210" customWidth="1"/>
    <col min="12816" max="12816" width="3.59765625" style="210" customWidth="1"/>
    <col min="12817" max="13060" width="9" style="210"/>
    <col min="13061" max="13062" width="3.59765625" style="210" customWidth="1"/>
    <col min="13063" max="13063" width="10.59765625" style="210" customWidth="1"/>
    <col min="13064" max="13064" width="3.59765625" style="210" customWidth="1"/>
    <col min="13065" max="13065" width="12.59765625" style="210" customWidth="1"/>
    <col min="13066" max="13066" width="3.59765625" style="210" customWidth="1"/>
    <col min="13067" max="13067" width="12.59765625" style="210" customWidth="1"/>
    <col min="13068" max="13068" width="3.59765625" style="210" customWidth="1"/>
    <col min="13069" max="13069" width="12.59765625" style="210" customWidth="1"/>
    <col min="13070" max="13070" width="3.59765625" style="210" customWidth="1"/>
    <col min="13071" max="13071" width="12.59765625" style="210" customWidth="1"/>
    <col min="13072" max="13072" width="3.59765625" style="210" customWidth="1"/>
    <col min="13073" max="13316" width="9" style="210"/>
    <col min="13317" max="13318" width="3.59765625" style="210" customWidth="1"/>
    <col min="13319" max="13319" width="10.59765625" style="210" customWidth="1"/>
    <col min="13320" max="13320" width="3.59765625" style="210" customWidth="1"/>
    <col min="13321" max="13321" width="12.59765625" style="210" customWidth="1"/>
    <col min="13322" max="13322" width="3.59765625" style="210" customWidth="1"/>
    <col min="13323" max="13323" width="12.59765625" style="210" customWidth="1"/>
    <col min="13324" max="13324" width="3.59765625" style="210" customWidth="1"/>
    <col min="13325" max="13325" width="12.59765625" style="210" customWidth="1"/>
    <col min="13326" max="13326" width="3.59765625" style="210" customWidth="1"/>
    <col min="13327" max="13327" width="12.59765625" style="210" customWidth="1"/>
    <col min="13328" max="13328" width="3.59765625" style="210" customWidth="1"/>
    <col min="13329" max="13572" width="9" style="210"/>
    <col min="13573" max="13574" width="3.59765625" style="210" customWidth="1"/>
    <col min="13575" max="13575" width="10.59765625" style="210" customWidth="1"/>
    <col min="13576" max="13576" width="3.59765625" style="210" customWidth="1"/>
    <col min="13577" max="13577" width="12.59765625" style="210" customWidth="1"/>
    <col min="13578" max="13578" width="3.59765625" style="210" customWidth="1"/>
    <col min="13579" max="13579" width="12.59765625" style="210" customWidth="1"/>
    <col min="13580" max="13580" width="3.59765625" style="210" customWidth="1"/>
    <col min="13581" max="13581" width="12.59765625" style="210" customWidth="1"/>
    <col min="13582" max="13582" width="3.59765625" style="210" customWidth="1"/>
    <col min="13583" max="13583" width="12.59765625" style="210" customWidth="1"/>
    <col min="13584" max="13584" width="3.59765625" style="210" customWidth="1"/>
    <col min="13585" max="13828" width="9" style="210"/>
    <col min="13829" max="13830" width="3.59765625" style="210" customWidth="1"/>
    <col min="13831" max="13831" width="10.59765625" style="210" customWidth="1"/>
    <col min="13832" max="13832" width="3.59765625" style="210" customWidth="1"/>
    <col min="13833" max="13833" width="12.59765625" style="210" customWidth="1"/>
    <col min="13834" max="13834" width="3.59765625" style="210" customWidth="1"/>
    <col min="13835" max="13835" width="12.59765625" style="210" customWidth="1"/>
    <col min="13836" max="13836" width="3.59765625" style="210" customWidth="1"/>
    <col min="13837" max="13837" width="12.59765625" style="210" customWidth="1"/>
    <col min="13838" max="13838" width="3.59765625" style="210" customWidth="1"/>
    <col min="13839" max="13839" width="12.59765625" style="210" customWidth="1"/>
    <col min="13840" max="13840" width="3.59765625" style="210" customWidth="1"/>
    <col min="13841" max="14084" width="9" style="210"/>
    <col min="14085" max="14086" width="3.59765625" style="210" customWidth="1"/>
    <col min="14087" max="14087" width="10.59765625" style="210" customWidth="1"/>
    <col min="14088" max="14088" width="3.59765625" style="210" customWidth="1"/>
    <col min="14089" max="14089" width="12.59765625" style="210" customWidth="1"/>
    <col min="14090" max="14090" width="3.59765625" style="210" customWidth="1"/>
    <col min="14091" max="14091" width="12.59765625" style="210" customWidth="1"/>
    <col min="14092" max="14092" width="3.59765625" style="210" customWidth="1"/>
    <col min="14093" max="14093" width="12.59765625" style="210" customWidth="1"/>
    <col min="14094" max="14094" width="3.59765625" style="210" customWidth="1"/>
    <col min="14095" max="14095" width="12.59765625" style="210" customWidth="1"/>
    <col min="14096" max="14096" width="3.59765625" style="210" customWidth="1"/>
    <col min="14097" max="14340" width="9" style="210"/>
    <col min="14341" max="14342" width="3.59765625" style="210" customWidth="1"/>
    <col min="14343" max="14343" width="10.59765625" style="210" customWidth="1"/>
    <col min="14344" max="14344" width="3.59765625" style="210" customWidth="1"/>
    <col min="14345" max="14345" width="12.59765625" style="210" customWidth="1"/>
    <col min="14346" max="14346" width="3.59765625" style="210" customWidth="1"/>
    <col min="14347" max="14347" width="12.59765625" style="210" customWidth="1"/>
    <col min="14348" max="14348" width="3.59765625" style="210" customWidth="1"/>
    <col min="14349" max="14349" width="12.59765625" style="210" customWidth="1"/>
    <col min="14350" max="14350" width="3.59765625" style="210" customWidth="1"/>
    <col min="14351" max="14351" width="12.59765625" style="210" customWidth="1"/>
    <col min="14352" max="14352" width="3.59765625" style="210" customWidth="1"/>
    <col min="14353" max="14596" width="9" style="210"/>
    <col min="14597" max="14598" width="3.59765625" style="210" customWidth="1"/>
    <col min="14599" max="14599" width="10.59765625" style="210" customWidth="1"/>
    <col min="14600" max="14600" width="3.59765625" style="210" customWidth="1"/>
    <col min="14601" max="14601" width="12.59765625" style="210" customWidth="1"/>
    <col min="14602" max="14602" width="3.59765625" style="210" customWidth="1"/>
    <col min="14603" max="14603" width="12.59765625" style="210" customWidth="1"/>
    <col min="14604" max="14604" width="3.59765625" style="210" customWidth="1"/>
    <col min="14605" max="14605" width="12.59765625" style="210" customWidth="1"/>
    <col min="14606" max="14606" width="3.59765625" style="210" customWidth="1"/>
    <col min="14607" max="14607" width="12.59765625" style="210" customWidth="1"/>
    <col min="14608" max="14608" width="3.59765625" style="210" customWidth="1"/>
    <col min="14609" max="14852" width="9" style="210"/>
    <col min="14853" max="14854" width="3.59765625" style="210" customWidth="1"/>
    <col min="14855" max="14855" width="10.59765625" style="210" customWidth="1"/>
    <col min="14856" max="14856" width="3.59765625" style="210" customWidth="1"/>
    <col min="14857" max="14857" width="12.59765625" style="210" customWidth="1"/>
    <col min="14858" max="14858" width="3.59765625" style="210" customWidth="1"/>
    <col min="14859" max="14859" width="12.59765625" style="210" customWidth="1"/>
    <col min="14860" max="14860" width="3.59765625" style="210" customWidth="1"/>
    <col min="14861" max="14861" width="12.59765625" style="210" customWidth="1"/>
    <col min="14862" max="14862" width="3.59765625" style="210" customWidth="1"/>
    <col min="14863" max="14863" width="12.59765625" style="210" customWidth="1"/>
    <col min="14864" max="14864" width="3.59765625" style="210" customWidth="1"/>
    <col min="14865" max="15108" width="9" style="210"/>
    <col min="15109" max="15110" width="3.59765625" style="210" customWidth="1"/>
    <col min="15111" max="15111" width="10.59765625" style="210" customWidth="1"/>
    <col min="15112" max="15112" width="3.59765625" style="210" customWidth="1"/>
    <col min="15113" max="15113" width="12.59765625" style="210" customWidth="1"/>
    <col min="15114" max="15114" width="3.59765625" style="210" customWidth="1"/>
    <col min="15115" max="15115" width="12.59765625" style="210" customWidth="1"/>
    <col min="15116" max="15116" width="3.59765625" style="210" customWidth="1"/>
    <col min="15117" max="15117" width="12.59765625" style="210" customWidth="1"/>
    <col min="15118" max="15118" width="3.59765625" style="210" customWidth="1"/>
    <col min="15119" max="15119" width="12.59765625" style="210" customWidth="1"/>
    <col min="15120" max="15120" width="3.59765625" style="210" customWidth="1"/>
    <col min="15121" max="15364" width="9" style="210"/>
    <col min="15365" max="15366" width="3.59765625" style="210" customWidth="1"/>
    <col min="15367" max="15367" width="10.59765625" style="210" customWidth="1"/>
    <col min="15368" max="15368" width="3.59765625" style="210" customWidth="1"/>
    <col min="15369" max="15369" width="12.59765625" style="210" customWidth="1"/>
    <col min="15370" max="15370" width="3.59765625" style="210" customWidth="1"/>
    <col min="15371" max="15371" width="12.59765625" style="210" customWidth="1"/>
    <col min="15372" max="15372" width="3.59765625" style="210" customWidth="1"/>
    <col min="15373" max="15373" width="12.59765625" style="210" customWidth="1"/>
    <col min="15374" max="15374" width="3.59765625" style="210" customWidth="1"/>
    <col min="15375" max="15375" width="12.59765625" style="210" customWidth="1"/>
    <col min="15376" max="15376" width="3.59765625" style="210" customWidth="1"/>
    <col min="15377" max="15620" width="9" style="210"/>
    <col min="15621" max="15622" width="3.59765625" style="210" customWidth="1"/>
    <col min="15623" max="15623" width="10.59765625" style="210" customWidth="1"/>
    <col min="15624" max="15624" width="3.59765625" style="210" customWidth="1"/>
    <col min="15625" max="15625" width="12.59765625" style="210" customWidth="1"/>
    <col min="15626" max="15626" width="3.59765625" style="210" customWidth="1"/>
    <col min="15627" max="15627" width="12.59765625" style="210" customWidth="1"/>
    <col min="15628" max="15628" width="3.59765625" style="210" customWidth="1"/>
    <col min="15629" max="15629" width="12.59765625" style="210" customWidth="1"/>
    <col min="15630" max="15630" width="3.59765625" style="210" customWidth="1"/>
    <col min="15631" max="15631" width="12.59765625" style="210" customWidth="1"/>
    <col min="15632" max="15632" width="3.59765625" style="210" customWidth="1"/>
    <col min="15633" max="15876" width="9" style="210"/>
    <col min="15877" max="15878" width="3.59765625" style="210" customWidth="1"/>
    <col min="15879" max="15879" width="10.59765625" style="210" customWidth="1"/>
    <col min="15880" max="15880" width="3.59765625" style="210" customWidth="1"/>
    <col min="15881" max="15881" width="12.59765625" style="210" customWidth="1"/>
    <col min="15882" max="15882" width="3.59765625" style="210" customWidth="1"/>
    <col min="15883" max="15883" width="12.59765625" style="210" customWidth="1"/>
    <col min="15884" max="15884" width="3.59765625" style="210" customWidth="1"/>
    <col min="15885" max="15885" width="12.59765625" style="210" customWidth="1"/>
    <col min="15886" max="15886" width="3.59765625" style="210" customWidth="1"/>
    <col min="15887" max="15887" width="12.59765625" style="210" customWidth="1"/>
    <col min="15888" max="15888" width="3.59765625" style="210" customWidth="1"/>
    <col min="15889" max="16132" width="9" style="210"/>
    <col min="16133" max="16134" width="3.59765625" style="210" customWidth="1"/>
    <col min="16135" max="16135" width="10.59765625" style="210" customWidth="1"/>
    <col min="16136" max="16136" width="3.59765625" style="210" customWidth="1"/>
    <col min="16137" max="16137" width="12.59765625" style="210" customWidth="1"/>
    <col min="16138" max="16138" width="3.59765625" style="210" customWidth="1"/>
    <col min="16139" max="16139" width="12.59765625" style="210" customWidth="1"/>
    <col min="16140" max="16140" width="3.59765625" style="210" customWidth="1"/>
    <col min="16141" max="16141" width="12.59765625" style="210" customWidth="1"/>
    <col min="16142" max="16142" width="3.59765625" style="210" customWidth="1"/>
    <col min="16143" max="16143" width="12.59765625" style="210" customWidth="1"/>
    <col min="16144" max="16144" width="3.59765625" style="210" customWidth="1"/>
    <col min="16145" max="16384" width="9" style="210"/>
  </cols>
  <sheetData>
    <row r="1" spans="1:24" ht="18.75" customHeight="1" x14ac:dyDescent="0.45">
      <c r="A1" s="462" t="s">
        <v>296</v>
      </c>
      <c r="B1" s="462"/>
      <c r="C1" s="462"/>
      <c r="D1" s="462"/>
      <c r="E1" s="462"/>
      <c r="F1" s="462"/>
      <c r="G1" s="462"/>
      <c r="H1" s="462"/>
      <c r="I1" s="464" t="s">
        <v>292</v>
      </c>
      <c r="J1" s="464"/>
      <c r="K1" s="464"/>
      <c r="L1" s="464"/>
      <c r="M1" s="464"/>
      <c r="N1" s="464"/>
      <c r="O1" s="464"/>
      <c r="P1" s="464"/>
      <c r="Q1" s="200"/>
      <c r="R1" s="200"/>
      <c r="S1" s="200"/>
      <c r="T1" s="200"/>
      <c r="U1" s="200"/>
      <c r="V1" s="200"/>
      <c r="W1" s="200"/>
      <c r="X1" s="200"/>
    </row>
    <row r="2" spans="1:24" ht="15" customHeight="1" x14ac:dyDescent="0.45">
      <c r="A2" s="22"/>
      <c r="B2" s="206"/>
      <c r="C2" s="44"/>
      <c r="D2" s="22"/>
      <c r="E2" s="213"/>
      <c r="F2" s="213"/>
      <c r="G2" s="45"/>
      <c r="H2" s="46"/>
      <c r="I2" s="22"/>
      <c r="J2" s="206"/>
      <c r="K2" s="44"/>
      <c r="L2" s="22"/>
      <c r="M2" s="213"/>
      <c r="N2" s="213"/>
      <c r="O2" s="353"/>
      <c r="P2" s="353" t="s">
        <v>670</v>
      </c>
    </row>
    <row r="3" spans="1:24" ht="15" customHeight="1" x14ac:dyDescent="0.45">
      <c r="B3" s="471" t="s">
        <v>200</v>
      </c>
      <c r="C3" s="471"/>
      <c r="D3" s="47"/>
      <c r="E3" s="475" t="s">
        <v>1</v>
      </c>
      <c r="F3" s="302" t="s">
        <v>412</v>
      </c>
      <c r="G3" s="303" t="s">
        <v>413</v>
      </c>
      <c r="H3" s="331" t="s">
        <v>201</v>
      </c>
      <c r="J3" s="471" t="s">
        <v>200</v>
      </c>
      <c r="K3" s="471"/>
      <c r="L3" s="47"/>
      <c r="M3" s="469" t="s">
        <v>1</v>
      </c>
      <c r="N3" s="302" t="s">
        <v>412</v>
      </c>
      <c r="O3" s="303" t="s">
        <v>413</v>
      </c>
      <c r="P3" s="331" t="s">
        <v>201</v>
      </c>
    </row>
    <row r="4" spans="1:24" ht="15" customHeight="1" x14ac:dyDescent="0.45">
      <c r="A4" s="190"/>
      <c r="B4" s="472"/>
      <c r="C4" s="472"/>
      <c r="D4" s="48"/>
      <c r="E4" s="476"/>
      <c r="F4" s="304" t="s">
        <v>202</v>
      </c>
      <c r="G4" s="305" t="s">
        <v>408</v>
      </c>
      <c r="H4" s="332" t="s">
        <v>409</v>
      </c>
      <c r="I4" s="190"/>
      <c r="J4" s="472"/>
      <c r="K4" s="472"/>
      <c r="L4" s="48"/>
      <c r="M4" s="470"/>
      <c r="N4" s="304" t="s">
        <v>202</v>
      </c>
      <c r="O4" s="305" t="s">
        <v>410</v>
      </c>
      <c r="P4" s="332" t="s">
        <v>411</v>
      </c>
    </row>
    <row r="5" spans="1:24" ht="15.75" customHeight="1" x14ac:dyDescent="0.45">
      <c r="D5" s="209"/>
      <c r="E5" s="49"/>
      <c r="F5" s="50"/>
      <c r="G5" s="52"/>
      <c r="H5" s="51"/>
      <c r="I5" s="208"/>
      <c r="J5" s="473" t="s">
        <v>253</v>
      </c>
      <c r="K5" s="473"/>
      <c r="L5" s="341"/>
      <c r="M5" s="376">
        <v>48611</v>
      </c>
      <c r="N5" s="376">
        <v>104993</v>
      </c>
      <c r="O5" s="377">
        <v>22.14</v>
      </c>
      <c r="P5" s="342">
        <v>4742.2</v>
      </c>
    </row>
    <row r="6" spans="1:24" ht="15.75" customHeight="1" x14ac:dyDescent="0.45">
      <c r="B6" s="477" t="s">
        <v>203</v>
      </c>
      <c r="C6" s="478"/>
      <c r="D6" s="340" t="s">
        <v>204</v>
      </c>
      <c r="E6" s="385">
        <v>4135879</v>
      </c>
      <c r="F6" s="386">
        <v>8837685</v>
      </c>
      <c r="G6" s="387">
        <v>1905.32</v>
      </c>
      <c r="H6" s="388">
        <v>4638.3999999999996</v>
      </c>
      <c r="I6" s="208"/>
      <c r="J6" s="471" t="s">
        <v>254</v>
      </c>
      <c r="K6" s="471"/>
      <c r="L6" s="53"/>
      <c r="M6" s="215">
        <v>180099</v>
      </c>
      <c r="N6" s="215">
        <v>385567</v>
      </c>
      <c r="O6" s="289">
        <v>36.090000000000003</v>
      </c>
      <c r="P6" s="290">
        <v>10683.5</v>
      </c>
    </row>
    <row r="7" spans="1:24" ht="15.75" customHeight="1" x14ac:dyDescent="0.45">
      <c r="B7" s="383"/>
      <c r="C7" s="383"/>
      <c r="D7" s="379"/>
      <c r="E7" s="389"/>
      <c r="F7" s="389"/>
      <c r="G7" s="390"/>
      <c r="H7" s="391"/>
      <c r="I7" s="208"/>
      <c r="J7" s="471" t="s">
        <v>255</v>
      </c>
      <c r="K7" s="471"/>
      <c r="L7" s="53"/>
      <c r="M7" s="215">
        <v>32516</v>
      </c>
      <c r="N7" s="215">
        <v>74412</v>
      </c>
      <c r="O7" s="289">
        <v>14.33</v>
      </c>
      <c r="P7" s="290">
        <v>5192.7</v>
      </c>
    </row>
    <row r="8" spans="1:24" ht="15.75" customHeight="1" x14ac:dyDescent="0.45">
      <c r="B8" s="466" t="s">
        <v>205</v>
      </c>
      <c r="C8" s="466"/>
      <c r="D8" s="379"/>
      <c r="E8" s="389">
        <v>1469718</v>
      </c>
      <c r="F8" s="389">
        <v>2752412</v>
      </c>
      <c r="G8" s="390">
        <v>225.32</v>
      </c>
      <c r="H8" s="391">
        <v>12215.6</v>
      </c>
      <c r="J8" s="471" t="s">
        <v>256</v>
      </c>
      <c r="K8" s="471"/>
      <c r="L8" s="379"/>
      <c r="M8" s="376">
        <v>152869</v>
      </c>
      <c r="N8" s="54">
        <v>352698</v>
      </c>
      <c r="O8" s="291">
        <v>105.29</v>
      </c>
      <c r="P8" s="55">
        <v>3349.8</v>
      </c>
    </row>
    <row r="9" spans="1:24" ht="15.75" customHeight="1" x14ac:dyDescent="0.45">
      <c r="B9" s="383"/>
      <c r="C9" s="382" t="s">
        <v>206</v>
      </c>
      <c r="D9" s="379"/>
      <c r="E9" s="389">
        <v>56944</v>
      </c>
      <c r="F9" s="392">
        <v>107904</v>
      </c>
      <c r="G9" s="393">
        <v>6.08</v>
      </c>
      <c r="H9" s="391">
        <v>17747.400000000001</v>
      </c>
      <c r="J9" s="466" t="s">
        <v>257</v>
      </c>
      <c r="K9" s="466"/>
      <c r="L9" s="379"/>
      <c r="M9" s="389">
        <v>33284</v>
      </c>
      <c r="N9" s="392">
        <v>84443</v>
      </c>
      <c r="O9" s="395">
        <v>43.93</v>
      </c>
      <c r="P9" s="391">
        <v>1922.2</v>
      </c>
    </row>
    <row r="10" spans="1:24" ht="15.75" customHeight="1" x14ac:dyDescent="0.45">
      <c r="B10" s="383"/>
      <c r="C10" s="382" t="s">
        <v>207</v>
      </c>
      <c r="D10" s="379"/>
      <c r="E10" s="389">
        <v>42631</v>
      </c>
      <c r="F10" s="392">
        <v>79328</v>
      </c>
      <c r="G10" s="393">
        <v>4.67</v>
      </c>
      <c r="H10" s="391">
        <v>16986.7</v>
      </c>
      <c r="J10" s="466" t="s">
        <v>258</v>
      </c>
      <c r="K10" s="466"/>
      <c r="L10" s="379"/>
      <c r="M10" s="389">
        <v>67860</v>
      </c>
      <c r="N10" s="392">
        <v>143096</v>
      </c>
      <c r="O10" s="395">
        <v>12.71</v>
      </c>
      <c r="P10" s="391">
        <v>11258.5</v>
      </c>
    </row>
    <row r="11" spans="1:24" ht="15.75" customHeight="1" x14ac:dyDescent="0.45">
      <c r="B11" s="383"/>
      <c r="C11" s="382" t="s">
        <v>208</v>
      </c>
      <c r="D11" s="379"/>
      <c r="E11" s="389">
        <v>32318</v>
      </c>
      <c r="F11" s="392">
        <v>65251</v>
      </c>
      <c r="G11" s="393">
        <v>19.28</v>
      </c>
      <c r="H11" s="391">
        <v>3384.4</v>
      </c>
      <c r="J11" s="466" t="s">
        <v>259</v>
      </c>
      <c r="K11" s="466"/>
      <c r="L11" s="379"/>
      <c r="M11" s="389">
        <v>172253</v>
      </c>
      <c r="N11" s="392">
        <v>397289</v>
      </c>
      <c r="O11" s="395">
        <v>65.12</v>
      </c>
      <c r="P11" s="391">
        <v>6100.9</v>
      </c>
    </row>
    <row r="12" spans="1:24" ht="15.75" customHeight="1" x14ac:dyDescent="0.45">
      <c r="B12" s="383"/>
      <c r="C12" s="382" t="s">
        <v>209</v>
      </c>
      <c r="D12" s="379"/>
      <c r="E12" s="389">
        <v>63874</v>
      </c>
      <c r="F12" s="392">
        <v>105862</v>
      </c>
      <c r="G12" s="393">
        <v>5.21</v>
      </c>
      <c r="H12" s="391">
        <v>20319</v>
      </c>
      <c r="J12" s="466" t="s">
        <v>260</v>
      </c>
      <c r="K12" s="466"/>
      <c r="L12" s="379"/>
      <c r="M12" s="389">
        <v>125089</v>
      </c>
      <c r="N12" s="392">
        <v>287730</v>
      </c>
      <c r="O12" s="395">
        <v>76.489999999999995</v>
      </c>
      <c r="P12" s="391">
        <v>3761.7</v>
      </c>
    </row>
    <row r="13" spans="1:24" ht="15.75" customHeight="1" x14ac:dyDescent="0.45">
      <c r="B13" s="383"/>
      <c r="C13" s="382" t="s">
        <v>210</v>
      </c>
      <c r="D13" s="379"/>
      <c r="E13" s="389">
        <v>42612</v>
      </c>
      <c r="F13" s="392">
        <v>80948</v>
      </c>
      <c r="G13" s="393">
        <v>7.86</v>
      </c>
      <c r="H13" s="391">
        <v>10298.700000000001</v>
      </c>
      <c r="J13" s="466" t="s">
        <v>261</v>
      </c>
      <c r="K13" s="466"/>
      <c r="L13" s="379"/>
      <c r="M13" s="389">
        <v>114265</v>
      </c>
      <c r="N13" s="392">
        <v>264642</v>
      </c>
      <c r="O13" s="395">
        <v>41.72</v>
      </c>
      <c r="P13" s="391">
        <v>6343.3</v>
      </c>
    </row>
    <row r="14" spans="1:24" ht="15.75" customHeight="1" x14ac:dyDescent="0.45">
      <c r="B14" s="383"/>
      <c r="C14" s="382" t="s">
        <v>211</v>
      </c>
      <c r="D14" s="379"/>
      <c r="E14" s="389">
        <v>29859</v>
      </c>
      <c r="F14" s="392">
        <v>62083</v>
      </c>
      <c r="G14" s="393">
        <v>9.43</v>
      </c>
      <c r="H14" s="391">
        <v>6583.6</v>
      </c>
      <c r="J14" s="466" t="s">
        <v>262</v>
      </c>
      <c r="K14" s="466"/>
      <c r="L14" s="379"/>
      <c r="M14" s="389">
        <v>43864</v>
      </c>
      <c r="N14" s="392">
        <v>100131</v>
      </c>
      <c r="O14" s="395">
        <v>56.51</v>
      </c>
      <c r="P14" s="391">
        <v>1771.9</v>
      </c>
    </row>
    <row r="15" spans="1:24" ht="15.75" customHeight="1" x14ac:dyDescent="0.45">
      <c r="B15" s="383"/>
      <c r="C15" s="382" t="s">
        <v>212</v>
      </c>
      <c r="D15" s="379"/>
      <c r="E15" s="389">
        <v>42163</v>
      </c>
      <c r="F15" s="392">
        <v>82148</v>
      </c>
      <c r="G15" s="393">
        <v>4.84</v>
      </c>
      <c r="H15" s="391">
        <v>16972.7</v>
      </c>
      <c r="J15" s="382"/>
      <c r="K15" s="382"/>
      <c r="L15" s="379"/>
      <c r="M15" s="389"/>
      <c r="N15" s="392"/>
      <c r="O15" s="395"/>
      <c r="P15" s="391"/>
    </row>
    <row r="16" spans="1:24" ht="15.75" customHeight="1" x14ac:dyDescent="0.45">
      <c r="B16" s="383"/>
      <c r="C16" s="382" t="s">
        <v>213</v>
      </c>
      <c r="D16" s="379"/>
      <c r="E16" s="389">
        <v>53297</v>
      </c>
      <c r="F16" s="392">
        <v>75504</v>
      </c>
      <c r="G16" s="393">
        <v>4.3899999999999997</v>
      </c>
      <c r="H16" s="391">
        <v>17199.099999999999</v>
      </c>
      <c r="J16" s="466" t="s">
        <v>263</v>
      </c>
      <c r="K16" s="466"/>
      <c r="L16" s="379"/>
      <c r="M16" s="389">
        <v>45699</v>
      </c>
      <c r="N16" s="392">
        <v>108699</v>
      </c>
      <c r="O16" s="395">
        <v>39.72</v>
      </c>
      <c r="P16" s="391">
        <v>2736.6</v>
      </c>
    </row>
    <row r="17" spans="2:16" ht="15.75" customHeight="1" x14ac:dyDescent="0.45">
      <c r="B17" s="383"/>
      <c r="C17" s="382" t="s">
        <v>214</v>
      </c>
      <c r="D17" s="379"/>
      <c r="E17" s="389">
        <v>46266</v>
      </c>
      <c r="F17" s="392">
        <v>95864</v>
      </c>
      <c r="G17" s="393">
        <v>14.21</v>
      </c>
      <c r="H17" s="391">
        <v>6746.2</v>
      </c>
      <c r="J17" s="466" t="s">
        <v>264</v>
      </c>
      <c r="K17" s="466"/>
      <c r="L17" s="379"/>
      <c r="M17" s="389">
        <v>101538</v>
      </c>
      <c r="N17" s="392">
        <v>229733</v>
      </c>
      <c r="O17" s="395">
        <v>24.7</v>
      </c>
      <c r="P17" s="391">
        <v>9300.9</v>
      </c>
    </row>
    <row r="18" spans="2:16" ht="15.75" customHeight="1" x14ac:dyDescent="0.45">
      <c r="B18" s="383"/>
      <c r="C18" s="383"/>
      <c r="D18" s="379"/>
      <c r="E18" s="389"/>
      <c r="F18" s="392"/>
      <c r="G18" s="393"/>
      <c r="H18" s="391"/>
      <c r="J18" s="466" t="s">
        <v>265</v>
      </c>
      <c r="K18" s="466"/>
      <c r="L18" s="379"/>
      <c r="M18" s="389">
        <v>42367</v>
      </c>
      <c r="N18" s="392">
        <v>101692</v>
      </c>
      <c r="O18" s="395">
        <v>109.63</v>
      </c>
      <c r="P18" s="391">
        <v>927.6</v>
      </c>
    </row>
    <row r="19" spans="2:16" ht="15.75" customHeight="1" x14ac:dyDescent="0.45">
      <c r="B19" s="383" t="s">
        <v>215</v>
      </c>
      <c r="C19" s="382" t="s">
        <v>216</v>
      </c>
      <c r="D19" s="379"/>
      <c r="E19" s="389">
        <v>99699</v>
      </c>
      <c r="F19" s="392">
        <v>177120</v>
      </c>
      <c r="G19" s="393">
        <v>13.27</v>
      </c>
      <c r="H19" s="391">
        <v>13347.4</v>
      </c>
      <c r="J19" s="466" t="s">
        <v>266</v>
      </c>
      <c r="K19" s="466"/>
      <c r="L19" s="379"/>
      <c r="M19" s="389">
        <v>51902</v>
      </c>
      <c r="N19" s="392">
        <v>117641</v>
      </c>
      <c r="O19" s="395">
        <v>16.66</v>
      </c>
      <c r="P19" s="391">
        <v>7061.3</v>
      </c>
    </row>
    <row r="20" spans="2:16" ht="15.75" customHeight="1" x14ac:dyDescent="0.45">
      <c r="B20" s="383" t="s">
        <v>217</v>
      </c>
      <c r="C20" s="382" t="s">
        <v>218</v>
      </c>
      <c r="D20" s="379"/>
      <c r="E20" s="389">
        <v>45487</v>
      </c>
      <c r="F20" s="392">
        <v>84906</v>
      </c>
      <c r="G20" s="393">
        <v>4.54</v>
      </c>
      <c r="H20" s="391">
        <v>18701.8</v>
      </c>
      <c r="J20" s="466" t="s">
        <v>267</v>
      </c>
      <c r="K20" s="466"/>
      <c r="L20" s="379"/>
      <c r="M20" s="389">
        <v>52686</v>
      </c>
      <c r="N20" s="392">
        <v>119367</v>
      </c>
      <c r="O20" s="395">
        <v>18.27</v>
      </c>
      <c r="P20" s="391">
        <v>6533.5</v>
      </c>
    </row>
    <row r="21" spans="2:16" ht="15.75" customHeight="1" x14ac:dyDescent="0.45">
      <c r="B21" s="383" t="s">
        <v>219</v>
      </c>
      <c r="C21" s="382" t="s">
        <v>220</v>
      </c>
      <c r="D21" s="379"/>
      <c r="E21" s="389">
        <v>67616</v>
      </c>
      <c r="F21" s="392">
        <v>127309</v>
      </c>
      <c r="G21" s="393">
        <v>8.3699999999999992</v>
      </c>
      <c r="H21" s="391">
        <v>15210.2</v>
      </c>
      <c r="J21" s="466" t="s">
        <v>268</v>
      </c>
      <c r="K21" s="466"/>
      <c r="L21" s="379"/>
      <c r="M21" s="389">
        <v>73701</v>
      </c>
      <c r="N21" s="392">
        <v>184495</v>
      </c>
      <c r="O21" s="395">
        <v>84.98</v>
      </c>
      <c r="P21" s="391">
        <v>2171</v>
      </c>
    </row>
    <row r="22" spans="2:16" ht="15.75" customHeight="1" x14ac:dyDescent="0.45">
      <c r="B22" s="383" t="s">
        <v>221</v>
      </c>
      <c r="C22" s="382" t="s">
        <v>222</v>
      </c>
      <c r="D22" s="379"/>
      <c r="E22" s="389">
        <v>45303</v>
      </c>
      <c r="F22" s="392">
        <v>89670</v>
      </c>
      <c r="G22" s="393">
        <v>6.32</v>
      </c>
      <c r="H22" s="391">
        <v>14188.3</v>
      </c>
      <c r="J22" s="466" t="s">
        <v>269</v>
      </c>
      <c r="K22" s="466"/>
      <c r="L22" s="379"/>
      <c r="M22" s="389">
        <v>58088</v>
      </c>
      <c r="N22" s="392">
        <v>136868</v>
      </c>
      <c r="O22" s="395">
        <v>47.9</v>
      </c>
      <c r="P22" s="391">
        <v>2857.4</v>
      </c>
    </row>
    <row r="23" spans="2:16" ht="15.75" customHeight="1" x14ac:dyDescent="0.45">
      <c r="B23" s="383" t="s">
        <v>223</v>
      </c>
      <c r="C23" s="382" t="s">
        <v>224</v>
      </c>
      <c r="D23" s="379"/>
      <c r="E23" s="389">
        <v>82712</v>
      </c>
      <c r="F23" s="392">
        <v>169043</v>
      </c>
      <c r="G23" s="393">
        <v>8.3800000000000008</v>
      </c>
      <c r="H23" s="391">
        <v>20172.2</v>
      </c>
      <c r="J23" s="466" t="s">
        <v>270</v>
      </c>
      <c r="K23" s="466"/>
      <c r="L23" s="379"/>
      <c r="M23" s="389">
        <v>30009</v>
      </c>
      <c r="N23" s="392">
        <v>68775</v>
      </c>
      <c r="O23" s="395">
        <v>25.33</v>
      </c>
      <c r="P23" s="391">
        <v>2715.2</v>
      </c>
    </row>
    <row r="24" spans="2:16" ht="15.75" customHeight="1" x14ac:dyDescent="0.45">
      <c r="B24" s="383" t="s">
        <v>225</v>
      </c>
      <c r="C24" s="382" t="s">
        <v>226</v>
      </c>
      <c r="D24" s="379"/>
      <c r="E24" s="389">
        <v>53649</v>
      </c>
      <c r="F24" s="392">
        <v>110995</v>
      </c>
      <c r="G24" s="393">
        <v>5.98</v>
      </c>
      <c r="H24" s="391">
        <v>18561</v>
      </c>
      <c r="J24" s="466" t="s">
        <v>271</v>
      </c>
      <c r="K24" s="466"/>
      <c r="L24" s="379"/>
      <c r="M24" s="389">
        <v>45008</v>
      </c>
      <c r="N24" s="392">
        <v>108736</v>
      </c>
      <c r="O24" s="395">
        <v>26.45</v>
      </c>
      <c r="P24" s="391">
        <v>4111</v>
      </c>
    </row>
    <row r="25" spans="2:16" ht="15.75" customHeight="1" x14ac:dyDescent="0.45">
      <c r="B25" s="383" t="s">
        <v>227</v>
      </c>
      <c r="C25" s="382" t="s">
        <v>228</v>
      </c>
      <c r="D25" s="379"/>
      <c r="E25" s="389">
        <v>78098</v>
      </c>
      <c r="F25" s="392">
        <v>153056</v>
      </c>
      <c r="G25" s="393">
        <v>9.4</v>
      </c>
      <c r="H25" s="391">
        <v>16282.6</v>
      </c>
      <c r="J25" s="466" t="s">
        <v>272</v>
      </c>
      <c r="K25" s="466"/>
      <c r="L25" s="379"/>
      <c r="M25" s="389">
        <v>57379</v>
      </c>
      <c r="N25" s="392">
        <v>119764</v>
      </c>
      <c r="O25" s="395">
        <v>12.3</v>
      </c>
      <c r="P25" s="391">
        <v>9736.9</v>
      </c>
    </row>
    <row r="26" spans="2:16" ht="15.75" customHeight="1" x14ac:dyDescent="0.45">
      <c r="B26" s="383" t="s">
        <v>229</v>
      </c>
      <c r="C26" s="382" t="s">
        <v>230</v>
      </c>
      <c r="D26" s="379"/>
      <c r="E26" s="389">
        <v>62025</v>
      </c>
      <c r="F26" s="392">
        <v>127849</v>
      </c>
      <c r="G26" s="393">
        <v>9.75</v>
      </c>
      <c r="H26" s="391">
        <v>13112.7</v>
      </c>
      <c r="J26" s="382"/>
      <c r="K26" s="382"/>
      <c r="L26" s="379"/>
      <c r="M26" s="389"/>
      <c r="N26" s="392"/>
      <c r="O26" s="395"/>
      <c r="P26" s="391"/>
    </row>
    <row r="27" spans="2:16" ht="15.75" customHeight="1" x14ac:dyDescent="0.45">
      <c r="B27" s="383" t="s">
        <v>231</v>
      </c>
      <c r="C27" s="382" t="s">
        <v>232</v>
      </c>
      <c r="D27" s="379"/>
      <c r="E27" s="389">
        <v>66379</v>
      </c>
      <c r="F27" s="392">
        <v>106111</v>
      </c>
      <c r="G27" s="393">
        <v>7.37</v>
      </c>
      <c r="H27" s="391">
        <v>14397.7</v>
      </c>
      <c r="J27" s="466" t="s">
        <v>273</v>
      </c>
      <c r="K27" s="466"/>
      <c r="L27" s="379"/>
      <c r="M27" s="389">
        <v>40243</v>
      </c>
      <c r="N27" s="392">
        <v>87456</v>
      </c>
      <c r="O27" s="395">
        <v>14.87</v>
      </c>
      <c r="P27" s="391">
        <v>5881.4</v>
      </c>
    </row>
    <row r="28" spans="2:16" ht="15.75" customHeight="1" x14ac:dyDescent="0.45">
      <c r="B28" s="383" t="s">
        <v>233</v>
      </c>
      <c r="C28" s="382" t="s">
        <v>234</v>
      </c>
      <c r="D28" s="379"/>
      <c r="E28" s="389">
        <v>104193</v>
      </c>
      <c r="F28" s="392">
        <v>183444</v>
      </c>
      <c r="G28" s="393">
        <v>12.64</v>
      </c>
      <c r="H28" s="391">
        <v>14513</v>
      </c>
      <c r="J28" s="466" t="s">
        <v>274</v>
      </c>
      <c r="K28" s="466"/>
      <c r="L28" s="379"/>
      <c r="M28" s="389">
        <v>23130</v>
      </c>
      <c r="N28" s="392">
        <v>55635</v>
      </c>
      <c r="O28" s="395">
        <v>11.3</v>
      </c>
      <c r="P28" s="391">
        <v>4923.5</v>
      </c>
    </row>
    <row r="29" spans="2:16" ht="15.75" customHeight="1" x14ac:dyDescent="0.45">
      <c r="B29" s="383"/>
      <c r="C29" s="383"/>
      <c r="D29" s="379"/>
      <c r="E29" s="389"/>
      <c r="F29" s="392"/>
      <c r="G29" s="393"/>
      <c r="H29" s="391"/>
      <c r="J29" s="466" t="s">
        <v>275</v>
      </c>
      <c r="K29" s="466"/>
      <c r="L29" s="379"/>
      <c r="M29" s="389">
        <v>27814</v>
      </c>
      <c r="N29" s="392">
        <v>63688</v>
      </c>
      <c r="O29" s="395">
        <v>8.89</v>
      </c>
      <c r="P29" s="391">
        <v>7164</v>
      </c>
    </row>
    <row r="30" spans="2:16" ht="15.75" customHeight="1" x14ac:dyDescent="0.45">
      <c r="B30" s="383" t="s">
        <v>235</v>
      </c>
      <c r="C30" s="382" t="s">
        <v>236</v>
      </c>
      <c r="D30" s="379"/>
      <c r="E30" s="389">
        <v>48884</v>
      </c>
      <c r="F30" s="392">
        <v>112691</v>
      </c>
      <c r="G30" s="393">
        <v>8.17</v>
      </c>
      <c r="H30" s="391">
        <v>13793.3</v>
      </c>
      <c r="J30" s="466" t="s">
        <v>276</v>
      </c>
      <c r="K30" s="466"/>
      <c r="L30" s="379"/>
      <c r="M30" s="389">
        <v>232303</v>
      </c>
      <c r="N30" s="392">
        <v>493940</v>
      </c>
      <c r="O30" s="395">
        <v>61.78</v>
      </c>
      <c r="P30" s="391">
        <v>7995.1</v>
      </c>
    </row>
    <row r="31" spans="2:16" ht="15.75" customHeight="1" x14ac:dyDescent="0.45">
      <c r="B31" s="383" t="s">
        <v>237</v>
      </c>
      <c r="C31" s="382" t="s">
        <v>238</v>
      </c>
      <c r="D31" s="379"/>
      <c r="E31" s="389">
        <v>59913</v>
      </c>
      <c r="F31" s="392">
        <v>120072</v>
      </c>
      <c r="G31" s="393">
        <v>20.68</v>
      </c>
      <c r="H31" s="391">
        <v>5806.2</v>
      </c>
      <c r="J31" s="466" t="s">
        <v>277</v>
      </c>
      <c r="K31" s="466"/>
      <c r="L31" s="379"/>
      <c r="M31" s="389">
        <v>23123</v>
      </c>
      <c r="N31" s="392">
        <v>60102</v>
      </c>
      <c r="O31" s="395">
        <v>48.98</v>
      </c>
      <c r="P31" s="391">
        <v>1227.0999999999999</v>
      </c>
    </row>
    <row r="32" spans="2:16" ht="15.75" customHeight="1" x14ac:dyDescent="0.45">
      <c r="B32" s="383" t="s">
        <v>239</v>
      </c>
      <c r="C32" s="382" t="s">
        <v>240</v>
      </c>
      <c r="D32" s="379"/>
      <c r="E32" s="389">
        <v>92872</v>
      </c>
      <c r="F32" s="392">
        <v>192152</v>
      </c>
      <c r="G32" s="393">
        <v>15.28</v>
      </c>
      <c r="H32" s="391">
        <v>12575.4</v>
      </c>
      <c r="J32" s="466" t="s">
        <v>278</v>
      </c>
      <c r="K32" s="466"/>
      <c r="L32" s="379"/>
      <c r="M32" s="389">
        <v>22415</v>
      </c>
      <c r="N32" s="392">
        <v>55177</v>
      </c>
      <c r="O32" s="395">
        <v>18.690000000000001</v>
      </c>
      <c r="P32" s="391">
        <v>2952.2</v>
      </c>
    </row>
    <row r="33" spans="1:16" ht="15.75" customHeight="1" x14ac:dyDescent="0.45">
      <c r="B33" s="383" t="s">
        <v>241</v>
      </c>
      <c r="C33" s="382" t="s">
        <v>242</v>
      </c>
      <c r="D33" s="379"/>
      <c r="E33" s="389">
        <v>85785</v>
      </c>
      <c r="F33" s="392">
        <v>139376</v>
      </c>
      <c r="G33" s="393">
        <v>10.34</v>
      </c>
      <c r="H33" s="391">
        <v>13479.3</v>
      </c>
      <c r="J33" s="466" t="s">
        <v>279</v>
      </c>
      <c r="K33" s="466"/>
      <c r="L33" s="379"/>
      <c r="M33" s="389">
        <v>29569</v>
      </c>
      <c r="N33" s="392">
        <v>75033</v>
      </c>
      <c r="O33" s="395">
        <v>25.55</v>
      </c>
      <c r="P33" s="391">
        <v>2936.7</v>
      </c>
    </row>
    <row r="34" spans="1:16" ht="15.75" customHeight="1" x14ac:dyDescent="0.45">
      <c r="B34" s="383" t="s">
        <v>243</v>
      </c>
      <c r="C34" s="382" t="s">
        <v>244</v>
      </c>
      <c r="D34" s="379"/>
      <c r="E34" s="389">
        <v>67139</v>
      </c>
      <c r="F34" s="392">
        <v>103726</v>
      </c>
      <c r="G34" s="393">
        <v>8.8699999999999992</v>
      </c>
      <c r="H34" s="391">
        <v>11694</v>
      </c>
      <c r="J34" s="466" t="s">
        <v>280</v>
      </c>
      <c r="K34" s="466"/>
      <c r="L34" s="379"/>
      <c r="M34" s="389">
        <v>24216</v>
      </c>
      <c r="N34" s="392">
        <v>58435</v>
      </c>
      <c r="O34" s="395">
        <v>11.92</v>
      </c>
      <c r="P34" s="391">
        <v>4902.3</v>
      </c>
    </row>
    <row r="35" spans="1:16" ht="15.75" customHeight="1" x14ac:dyDescent="0.45">
      <c r="B35" s="474" t="s">
        <v>245</v>
      </c>
      <c r="C35" s="466"/>
      <c r="D35" s="379"/>
      <c r="E35" s="389">
        <v>366079</v>
      </c>
      <c r="F35" s="392">
        <v>826161</v>
      </c>
      <c r="G35" s="393">
        <v>149.83000000000001</v>
      </c>
      <c r="H35" s="391">
        <v>5514</v>
      </c>
      <c r="J35" s="466" t="s">
        <v>281</v>
      </c>
      <c r="K35" s="466"/>
      <c r="L35" s="379"/>
      <c r="M35" s="389">
        <v>20774</v>
      </c>
      <c r="N35" s="392">
        <v>51254</v>
      </c>
      <c r="O35" s="395">
        <v>36.17</v>
      </c>
      <c r="P35" s="391">
        <v>1417</v>
      </c>
    </row>
    <row r="36" spans="1:16" ht="15.75" customHeight="1" x14ac:dyDescent="0.45">
      <c r="B36" s="383"/>
      <c r="C36" s="382" t="s">
        <v>246</v>
      </c>
      <c r="D36" s="379"/>
      <c r="E36" s="389">
        <v>73809</v>
      </c>
      <c r="F36" s="392">
        <v>148682</v>
      </c>
      <c r="G36" s="393">
        <v>23.66</v>
      </c>
      <c r="H36" s="391">
        <v>6284.1</v>
      </c>
      <c r="J36" s="466" t="s">
        <v>282</v>
      </c>
      <c r="K36" s="466"/>
      <c r="L36" s="379"/>
      <c r="M36" s="389">
        <v>12747</v>
      </c>
      <c r="N36" s="392">
        <v>30927</v>
      </c>
      <c r="O36" s="395">
        <v>16.809999999999999</v>
      </c>
      <c r="P36" s="391">
        <v>1839.8</v>
      </c>
    </row>
    <row r="37" spans="1:16" ht="15.75" customHeight="1" x14ac:dyDescent="0.45">
      <c r="B37" s="383"/>
      <c r="C37" s="382" t="s">
        <v>247</v>
      </c>
      <c r="D37" s="379"/>
      <c r="E37" s="389">
        <v>50213</v>
      </c>
      <c r="F37" s="392">
        <v>121236</v>
      </c>
      <c r="G37" s="393">
        <v>17.88</v>
      </c>
      <c r="H37" s="391">
        <v>6780.5</v>
      </c>
      <c r="J37" s="382"/>
      <c r="K37" s="382"/>
      <c r="L37" s="379"/>
      <c r="M37" s="389"/>
      <c r="N37" s="392"/>
      <c r="O37" s="395"/>
      <c r="P37" s="391"/>
    </row>
    <row r="38" spans="1:16" ht="15.75" customHeight="1" x14ac:dyDescent="0.45">
      <c r="B38" s="383"/>
      <c r="C38" s="382" t="s">
        <v>248</v>
      </c>
      <c r="D38" s="379"/>
      <c r="E38" s="389">
        <v>36889</v>
      </c>
      <c r="F38" s="392">
        <v>85043</v>
      </c>
      <c r="G38" s="393">
        <v>10.49</v>
      </c>
      <c r="H38" s="391">
        <v>8107.1</v>
      </c>
      <c r="J38" s="466" t="s">
        <v>283</v>
      </c>
      <c r="K38" s="466"/>
      <c r="L38" s="379"/>
      <c r="M38" s="389">
        <v>7580</v>
      </c>
      <c r="N38" s="392">
        <v>18279</v>
      </c>
      <c r="O38" s="395">
        <v>34.340000000000003</v>
      </c>
      <c r="P38" s="391">
        <v>532.29999999999995</v>
      </c>
    </row>
    <row r="39" spans="1:16" ht="15.75" customHeight="1" x14ac:dyDescent="0.45">
      <c r="B39" s="383"/>
      <c r="C39" s="382" t="s">
        <v>209</v>
      </c>
      <c r="D39" s="379"/>
      <c r="E39" s="389">
        <v>58120</v>
      </c>
      <c r="F39" s="392">
        <v>135375</v>
      </c>
      <c r="G39" s="393">
        <v>28.62</v>
      </c>
      <c r="H39" s="391">
        <v>4730.1000000000004</v>
      </c>
      <c r="J39" s="466" t="s">
        <v>284</v>
      </c>
      <c r="K39" s="466"/>
      <c r="L39" s="379"/>
      <c r="M39" s="389">
        <v>3645</v>
      </c>
      <c r="N39" s="392">
        <v>9079</v>
      </c>
      <c r="O39" s="395">
        <v>98.75</v>
      </c>
      <c r="P39" s="391">
        <v>91.9</v>
      </c>
    </row>
    <row r="40" spans="1:16" ht="15.75" customHeight="1" x14ac:dyDescent="0.45">
      <c r="B40" s="383"/>
      <c r="C40" s="382"/>
      <c r="D40" s="379"/>
      <c r="E40" s="389"/>
      <c r="F40" s="392"/>
      <c r="G40" s="393"/>
      <c r="H40" s="391"/>
      <c r="J40" s="466" t="s">
        <v>285</v>
      </c>
      <c r="K40" s="466"/>
      <c r="L40" s="379"/>
      <c r="M40" s="389">
        <v>6749</v>
      </c>
      <c r="N40" s="392">
        <v>16567</v>
      </c>
      <c r="O40" s="395">
        <v>3.97</v>
      </c>
      <c r="P40" s="391">
        <v>4173</v>
      </c>
    </row>
    <row r="41" spans="1:16" ht="15.75" customHeight="1" x14ac:dyDescent="0.45">
      <c r="B41" s="383"/>
      <c r="C41" s="382" t="s">
        <v>249</v>
      </c>
      <c r="D41" s="379"/>
      <c r="E41" s="389">
        <v>59706</v>
      </c>
      <c r="F41" s="392">
        <v>138464</v>
      </c>
      <c r="G41" s="393">
        <v>40.39</v>
      </c>
      <c r="H41" s="391">
        <v>3428.2</v>
      </c>
      <c r="J41" s="466" t="s">
        <v>286</v>
      </c>
      <c r="K41" s="466"/>
      <c r="L41" s="379"/>
      <c r="M41" s="389">
        <v>17256</v>
      </c>
      <c r="N41" s="392">
        <v>43763</v>
      </c>
      <c r="O41" s="395">
        <v>17.239999999999998</v>
      </c>
      <c r="P41" s="391">
        <v>2538.5</v>
      </c>
    </row>
    <row r="42" spans="1:16" ht="15.75" customHeight="1" x14ac:dyDescent="0.45">
      <c r="B42" s="383"/>
      <c r="C42" s="382" t="s">
        <v>242</v>
      </c>
      <c r="D42" s="379"/>
      <c r="E42" s="389">
        <v>72497</v>
      </c>
      <c r="F42" s="392">
        <v>159757</v>
      </c>
      <c r="G42" s="393">
        <v>15.6</v>
      </c>
      <c r="H42" s="391">
        <v>10240.799999999999</v>
      </c>
      <c r="J42" s="466" t="s">
        <v>287</v>
      </c>
      <c r="K42" s="466"/>
      <c r="L42" s="379"/>
      <c r="M42" s="389">
        <v>3734</v>
      </c>
      <c r="N42" s="392">
        <v>8434</v>
      </c>
      <c r="O42" s="395">
        <v>5.62</v>
      </c>
      <c r="P42" s="391">
        <v>1500.7</v>
      </c>
    </row>
    <row r="43" spans="1:16" ht="15.75" customHeight="1" x14ac:dyDescent="0.45">
      <c r="A43" s="208"/>
      <c r="B43" s="381"/>
      <c r="C43" s="373" t="s">
        <v>250</v>
      </c>
      <c r="D43" s="379"/>
      <c r="E43" s="389">
        <v>14845</v>
      </c>
      <c r="F43" s="389">
        <v>37604</v>
      </c>
      <c r="G43" s="390">
        <v>13.2</v>
      </c>
      <c r="H43" s="394">
        <v>2848.8</v>
      </c>
      <c r="J43" s="466" t="s">
        <v>288</v>
      </c>
      <c r="K43" s="466"/>
      <c r="L43" s="379"/>
      <c r="M43" s="389">
        <v>6273</v>
      </c>
      <c r="N43" s="392">
        <v>14741</v>
      </c>
      <c r="O43" s="395">
        <v>49.18</v>
      </c>
      <c r="P43" s="391">
        <v>299.7</v>
      </c>
    </row>
    <row r="44" spans="1:16" ht="15.75" customHeight="1" x14ac:dyDescent="0.45">
      <c r="A44" s="208"/>
      <c r="B44" s="465" t="s">
        <v>251</v>
      </c>
      <c r="C44" s="465"/>
      <c r="D44" s="379"/>
      <c r="E44" s="389">
        <v>79073</v>
      </c>
      <c r="F44" s="389">
        <v>190658</v>
      </c>
      <c r="G44" s="390">
        <v>72.72</v>
      </c>
      <c r="H44" s="394">
        <v>2621.8</v>
      </c>
      <c r="J44" s="465" t="s">
        <v>289</v>
      </c>
      <c r="K44" s="465"/>
      <c r="L44" s="379"/>
      <c r="M44" s="389">
        <v>5048</v>
      </c>
      <c r="N44" s="389">
        <v>13009</v>
      </c>
      <c r="O44" s="396">
        <v>14.17</v>
      </c>
      <c r="P44" s="394">
        <v>918.1</v>
      </c>
    </row>
    <row r="45" spans="1:16" ht="15.75" customHeight="1" x14ac:dyDescent="0.45">
      <c r="A45" s="208"/>
      <c r="B45" s="465" t="s">
        <v>252</v>
      </c>
      <c r="C45" s="465"/>
      <c r="D45" s="379"/>
      <c r="E45" s="389">
        <v>176967</v>
      </c>
      <c r="F45" s="389">
        <v>401558</v>
      </c>
      <c r="G45" s="390">
        <v>36.39</v>
      </c>
      <c r="H45" s="394">
        <v>11034.8</v>
      </c>
      <c r="I45" s="208"/>
      <c r="J45" s="465" t="s">
        <v>290</v>
      </c>
      <c r="K45" s="465"/>
      <c r="L45" s="379"/>
      <c r="M45" s="389">
        <v>6392</v>
      </c>
      <c r="N45" s="389">
        <v>15697</v>
      </c>
      <c r="O45" s="396">
        <v>25.26</v>
      </c>
      <c r="P45" s="394">
        <v>621.4</v>
      </c>
    </row>
    <row r="46" spans="1:16" ht="16.5" customHeight="1" x14ac:dyDescent="0.2">
      <c r="A46" s="22"/>
      <c r="B46" s="468"/>
      <c r="C46" s="468"/>
      <c r="D46" s="23"/>
      <c r="E46" s="56"/>
      <c r="F46" s="56"/>
      <c r="G46" s="57"/>
      <c r="H46" s="58"/>
      <c r="I46" s="22"/>
      <c r="J46" s="467" t="s">
        <v>291</v>
      </c>
      <c r="K46" s="467"/>
      <c r="L46" s="23"/>
      <c r="M46" s="397">
        <v>1944</v>
      </c>
      <c r="N46" s="397">
        <v>4909</v>
      </c>
      <c r="O46" s="398">
        <v>37.299999999999997</v>
      </c>
      <c r="P46" s="399">
        <v>131.6</v>
      </c>
    </row>
    <row r="47" spans="1:16" x14ac:dyDescent="0.45">
      <c r="A47" s="6" t="s">
        <v>293</v>
      </c>
      <c r="C47" s="8"/>
      <c r="D47" s="208"/>
      <c r="E47" s="201"/>
      <c r="F47" s="201"/>
      <c r="G47" s="9"/>
      <c r="H47" s="10"/>
      <c r="O47" s="13"/>
    </row>
    <row r="48" spans="1:16" x14ac:dyDescent="0.45">
      <c r="A48" s="6" t="s">
        <v>294</v>
      </c>
      <c r="C48" s="8"/>
      <c r="D48" s="208"/>
      <c r="E48" s="201"/>
      <c r="F48" s="201"/>
      <c r="G48" s="9"/>
      <c r="H48" s="10"/>
    </row>
    <row r="49" spans="3:16" s="210" customFormat="1" ht="17.100000000000001" customHeight="1" x14ac:dyDescent="0.45">
      <c r="C49" s="8"/>
      <c r="D49" s="208"/>
      <c r="E49" s="201"/>
      <c r="F49" s="201"/>
      <c r="G49" s="9"/>
      <c r="H49" s="10"/>
      <c r="J49" s="217"/>
      <c r="K49" s="12"/>
      <c r="M49" s="212"/>
      <c r="N49" s="212"/>
      <c r="O49" s="15"/>
      <c r="P49" s="14"/>
    </row>
    <row r="50" spans="3:16" s="210" customFormat="1" ht="17.100000000000001" customHeight="1" x14ac:dyDescent="0.45">
      <c r="C50" s="8"/>
      <c r="D50" s="208"/>
      <c r="E50" s="201"/>
      <c r="F50" s="201"/>
      <c r="G50" s="9"/>
      <c r="H50" s="10"/>
      <c r="J50" s="217"/>
      <c r="K50" s="12"/>
      <c r="M50" s="212"/>
      <c r="N50" s="212"/>
      <c r="O50" s="15"/>
      <c r="P50" s="14"/>
    </row>
    <row r="51" spans="3:16" s="210" customFormat="1" ht="17.100000000000001" customHeight="1" x14ac:dyDescent="0.45">
      <c r="C51" s="8"/>
      <c r="D51" s="208"/>
      <c r="E51" s="201"/>
      <c r="F51" s="201"/>
      <c r="G51" s="9"/>
      <c r="H51" s="10"/>
      <c r="J51" s="217"/>
      <c r="K51" s="8"/>
      <c r="L51" s="208"/>
      <c r="M51" s="201"/>
      <c r="N51" s="201"/>
      <c r="O51" s="59"/>
      <c r="P51" s="60"/>
    </row>
    <row r="52" spans="3:16" s="210" customFormat="1" ht="17.100000000000001" customHeight="1" x14ac:dyDescent="0.45">
      <c r="C52" s="8"/>
      <c r="D52" s="208"/>
      <c r="E52" s="201"/>
      <c r="F52" s="201"/>
      <c r="G52" s="9"/>
      <c r="H52" s="10"/>
      <c r="J52" s="217"/>
      <c r="K52" s="8"/>
      <c r="L52" s="208"/>
      <c r="M52" s="201"/>
      <c r="N52" s="201"/>
      <c r="O52" s="59"/>
      <c r="P52" s="60"/>
    </row>
    <row r="53" spans="3:16" s="210" customFormat="1" ht="17.100000000000001" customHeight="1" x14ac:dyDescent="0.45">
      <c r="C53" s="8"/>
      <c r="D53" s="208"/>
      <c r="E53" s="201"/>
      <c r="F53" s="201"/>
      <c r="G53" s="9"/>
      <c r="H53" s="10"/>
      <c r="J53" s="217"/>
      <c r="K53" s="8"/>
      <c r="L53" s="208"/>
      <c r="M53" s="201"/>
      <c r="N53" s="201"/>
      <c r="O53" s="59"/>
      <c r="P53" s="60"/>
    </row>
    <row r="54" spans="3:16" s="210" customFormat="1" ht="17.100000000000001" customHeight="1" x14ac:dyDescent="0.45">
      <c r="C54" s="8"/>
      <c r="D54" s="208"/>
      <c r="E54" s="201"/>
      <c r="F54" s="201"/>
      <c r="G54" s="9"/>
      <c r="H54" s="10"/>
      <c r="J54" s="217"/>
      <c r="K54" s="8"/>
      <c r="L54" s="208"/>
      <c r="M54" s="201"/>
      <c r="N54" s="201"/>
      <c r="O54" s="59"/>
      <c r="P54" s="60"/>
    </row>
    <row r="55" spans="3:16" s="210" customFormat="1" ht="17.100000000000001" customHeight="1" x14ac:dyDescent="0.45">
      <c r="C55" s="8"/>
      <c r="D55" s="208"/>
      <c r="E55" s="201"/>
      <c r="F55" s="201"/>
      <c r="G55" s="9"/>
      <c r="H55" s="10"/>
      <c r="J55" s="217"/>
      <c r="K55" s="8"/>
      <c r="L55" s="208"/>
      <c r="M55" s="201"/>
      <c r="N55" s="201"/>
      <c r="O55" s="59"/>
      <c r="P55" s="60"/>
    </row>
    <row r="56" spans="3:16" s="210" customFormat="1" ht="17.100000000000001" customHeight="1" x14ac:dyDescent="0.45">
      <c r="C56" s="8"/>
      <c r="D56" s="208"/>
      <c r="E56" s="201"/>
      <c r="F56" s="201"/>
      <c r="G56" s="9"/>
      <c r="H56" s="10"/>
      <c r="J56" s="217"/>
      <c r="K56" s="8"/>
      <c r="L56" s="208"/>
      <c r="M56" s="201"/>
      <c r="N56" s="201"/>
      <c r="O56" s="59"/>
      <c r="P56" s="60"/>
    </row>
    <row r="57" spans="3:16" s="210" customFormat="1" ht="17.100000000000001" customHeight="1" x14ac:dyDescent="0.45">
      <c r="C57" s="8"/>
      <c r="D57" s="208"/>
      <c r="E57" s="201"/>
      <c r="F57" s="201"/>
      <c r="G57" s="9"/>
      <c r="H57" s="10"/>
      <c r="J57" s="217"/>
      <c r="K57" s="8"/>
      <c r="L57" s="208"/>
      <c r="M57" s="201"/>
      <c r="N57" s="201"/>
      <c r="O57" s="59"/>
      <c r="P57" s="60"/>
    </row>
    <row r="58" spans="3:16" s="210" customFormat="1" ht="17.100000000000001" customHeight="1" x14ac:dyDescent="0.45">
      <c r="C58" s="8"/>
      <c r="D58" s="208"/>
      <c r="E58" s="201"/>
      <c r="F58" s="201"/>
      <c r="G58" s="9"/>
      <c r="H58" s="10"/>
      <c r="J58" s="217"/>
      <c r="K58" s="8"/>
      <c r="L58" s="208"/>
      <c r="M58" s="201"/>
      <c r="N58" s="201"/>
      <c r="O58" s="59"/>
      <c r="P58" s="60"/>
    </row>
    <row r="59" spans="3:16" s="210" customFormat="1" ht="17.100000000000001" customHeight="1" x14ac:dyDescent="0.45">
      <c r="C59" s="8"/>
      <c r="D59" s="208"/>
      <c r="E59" s="201"/>
      <c r="F59" s="201"/>
      <c r="G59" s="9"/>
      <c r="H59" s="10"/>
      <c r="J59" s="217"/>
      <c r="K59" s="8"/>
      <c r="L59" s="208"/>
      <c r="M59" s="201"/>
      <c r="N59" s="201"/>
      <c r="O59" s="59"/>
      <c r="P59" s="60"/>
    </row>
    <row r="60" spans="3:16" s="210" customFormat="1" ht="17.100000000000001" customHeight="1" x14ac:dyDescent="0.45">
      <c r="C60" s="8"/>
      <c r="D60" s="208"/>
      <c r="E60" s="201"/>
      <c r="F60" s="201"/>
      <c r="G60" s="9"/>
      <c r="H60" s="10"/>
      <c r="J60" s="217"/>
      <c r="K60" s="8"/>
      <c r="L60" s="208"/>
      <c r="M60" s="201"/>
      <c r="N60" s="201"/>
      <c r="O60" s="59"/>
      <c r="P60" s="60"/>
    </row>
    <row r="61" spans="3:16" s="210" customFormat="1" ht="17.100000000000001" customHeight="1" x14ac:dyDescent="0.45">
      <c r="C61" s="8"/>
      <c r="D61" s="208"/>
      <c r="E61" s="201"/>
      <c r="F61" s="201"/>
      <c r="G61" s="9"/>
      <c r="H61" s="10"/>
      <c r="J61" s="217"/>
      <c r="K61" s="8"/>
      <c r="L61" s="208"/>
      <c r="M61" s="201"/>
      <c r="N61" s="201"/>
      <c r="O61" s="59"/>
      <c r="P61" s="60"/>
    </row>
    <row r="62" spans="3:16" s="210" customFormat="1" ht="17.100000000000001" customHeight="1" x14ac:dyDescent="0.45">
      <c r="C62" s="198"/>
      <c r="D62" s="208"/>
      <c r="E62" s="201"/>
      <c r="F62" s="201"/>
      <c r="G62" s="9"/>
      <c r="H62" s="10"/>
      <c r="J62" s="217"/>
      <c r="K62" s="198"/>
      <c r="L62" s="208"/>
      <c r="M62" s="201"/>
      <c r="N62" s="201"/>
      <c r="O62" s="59"/>
      <c r="P62" s="60"/>
    </row>
    <row r="63" spans="3:16" s="210" customFormat="1" ht="17.100000000000001" customHeight="1" x14ac:dyDescent="0.45">
      <c r="C63" s="198"/>
      <c r="D63" s="61"/>
      <c r="E63" s="201"/>
      <c r="F63" s="201"/>
      <c r="G63" s="9"/>
      <c r="H63" s="10"/>
      <c r="J63" s="217"/>
      <c r="K63" s="198"/>
      <c r="L63" s="61"/>
      <c r="M63" s="201"/>
      <c r="N63" s="201"/>
      <c r="O63" s="59"/>
      <c r="P63" s="60"/>
    </row>
    <row r="64" spans="3:16" s="210" customFormat="1" ht="17.100000000000001" customHeight="1" x14ac:dyDescent="0.45">
      <c r="C64" s="198"/>
      <c r="D64" s="208"/>
      <c r="E64" s="201"/>
      <c r="F64" s="201"/>
      <c r="G64" s="9"/>
      <c r="H64" s="10"/>
      <c r="J64" s="217"/>
      <c r="K64" s="198"/>
      <c r="L64" s="208"/>
      <c r="M64" s="201"/>
      <c r="N64" s="201"/>
      <c r="O64" s="59"/>
      <c r="P64" s="60"/>
    </row>
    <row r="65" spans="3:16" s="210" customFormat="1" ht="17.100000000000001" customHeight="1" x14ac:dyDescent="0.45">
      <c r="C65" s="198"/>
      <c r="D65" s="208"/>
      <c r="E65" s="201"/>
      <c r="F65" s="201"/>
      <c r="G65" s="9"/>
      <c r="H65" s="10"/>
      <c r="J65" s="217"/>
      <c r="K65" s="198"/>
      <c r="L65" s="208"/>
      <c r="M65" s="201"/>
      <c r="N65" s="201"/>
      <c r="O65" s="59"/>
      <c r="P65" s="60"/>
    </row>
    <row r="66" spans="3:16" s="210" customFormat="1" ht="17.100000000000001" customHeight="1" x14ac:dyDescent="0.45">
      <c r="C66" s="198"/>
      <c r="D66" s="208"/>
      <c r="E66" s="201"/>
      <c r="F66" s="201"/>
      <c r="G66" s="9"/>
      <c r="H66" s="10"/>
      <c r="J66" s="217"/>
      <c r="K66" s="198"/>
      <c r="L66" s="208"/>
      <c r="M66" s="201"/>
      <c r="N66" s="201"/>
      <c r="O66" s="59"/>
      <c r="P66" s="60"/>
    </row>
    <row r="67" spans="3:16" s="210" customFormat="1" ht="17.100000000000001" customHeight="1" x14ac:dyDescent="0.45">
      <c r="C67" s="198"/>
      <c r="D67" s="208"/>
      <c r="E67" s="201"/>
      <c r="F67" s="201"/>
      <c r="G67" s="9"/>
      <c r="H67" s="10"/>
      <c r="J67" s="217"/>
      <c r="K67" s="198"/>
      <c r="L67" s="208"/>
      <c r="M67" s="201"/>
      <c r="N67" s="201"/>
      <c r="O67" s="59"/>
      <c r="P67" s="60"/>
    </row>
    <row r="68" spans="3:16" s="210" customFormat="1" ht="17.100000000000001" customHeight="1" x14ac:dyDescent="0.45">
      <c r="C68" s="198"/>
      <c r="D68" s="208"/>
      <c r="E68" s="201"/>
      <c r="F68" s="201"/>
      <c r="G68" s="9"/>
      <c r="H68" s="10"/>
      <c r="J68" s="217"/>
      <c r="K68" s="198"/>
      <c r="L68" s="208"/>
      <c r="M68" s="201"/>
      <c r="N68" s="201"/>
      <c r="O68" s="59"/>
      <c r="P68" s="60"/>
    </row>
    <row r="69" spans="3:16" s="210" customFormat="1" ht="17.100000000000001" customHeight="1" x14ac:dyDescent="0.45">
      <c r="C69" s="198"/>
      <c r="D69" s="208"/>
      <c r="E69" s="201"/>
      <c r="F69" s="201"/>
      <c r="G69" s="9"/>
      <c r="H69" s="10"/>
      <c r="J69" s="217"/>
      <c r="K69" s="198"/>
      <c r="L69" s="208"/>
      <c r="M69" s="201"/>
      <c r="N69" s="201"/>
      <c r="O69" s="59"/>
      <c r="P69" s="60"/>
    </row>
    <row r="70" spans="3:16" s="210" customFormat="1" ht="17.100000000000001" customHeight="1" x14ac:dyDescent="0.45">
      <c r="C70" s="198"/>
      <c r="D70" s="208"/>
      <c r="E70" s="201"/>
      <c r="F70" s="201"/>
      <c r="G70" s="9"/>
      <c r="H70" s="10"/>
      <c r="J70" s="217"/>
      <c r="K70" s="198"/>
      <c r="L70" s="208"/>
      <c r="M70" s="201"/>
      <c r="N70" s="201"/>
      <c r="O70" s="59"/>
      <c r="P70" s="60"/>
    </row>
    <row r="71" spans="3:16" s="210" customFormat="1" ht="17.100000000000001" customHeight="1" x14ac:dyDescent="0.45">
      <c r="C71" s="198"/>
      <c r="D71" s="208"/>
      <c r="E71" s="201"/>
      <c r="F71" s="201"/>
      <c r="G71" s="9"/>
      <c r="H71" s="10"/>
      <c r="J71" s="217"/>
      <c r="K71" s="198"/>
      <c r="L71" s="208"/>
      <c r="M71" s="201"/>
      <c r="N71" s="201"/>
      <c r="O71" s="59"/>
      <c r="P71" s="60"/>
    </row>
    <row r="72" spans="3:16" s="210" customFormat="1" ht="17.100000000000001" customHeight="1" x14ac:dyDescent="0.45">
      <c r="C72" s="198"/>
      <c r="D72" s="208"/>
      <c r="E72" s="201"/>
      <c r="F72" s="201"/>
      <c r="G72" s="9"/>
      <c r="H72" s="10"/>
      <c r="J72" s="217"/>
      <c r="K72" s="198"/>
      <c r="L72" s="208"/>
      <c r="M72" s="201"/>
      <c r="N72" s="201"/>
      <c r="O72" s="59"/>
      <c r="P72" s="60"/>
    </row>
    <row r="73" spans="3:16" s="210" customFormat="1" ht="17.100000000000001" customHeight="1" x14ac:dyDescent="0.45">
      <c r="C73" s="198"/>
      <c r="D73" s="208"/>
      <c r="E73" s="201"/>
      <c r="F73" s="201"/>
      <c r="G73" s="9"/>
      <c r="H73" s="10"/>
      <c r="J73" s="217"/>
      <c r="K73" s="198"/>
      <c r="L73" s="208"/>
      <c r="M73" s="201"/>
      <c r="N73" s="201"/>
      <c r="O73" s="59"/>
      <c r="P73" s="60"/>
    </row>
    <row r="74" spans="3:16" s="210" customFormat="1" ht="17.100000000000001" customHeight="1" x14ac:dyDescent="0.45">
      <c r="C74" s="198"/>
      <c r="D74" s="208"/>
      <c r="E74" s="201"/>
      <c r="F74" s="201"/>
      <c r="G74" s="9"/>
      <c r="H74" s="10"/>
      <c r="J74" s="217"/>
      <c r="K74" s="198"/>
      <c r="L74" s="208"/>
      <c r="M74" s="201"/>
      <c r="N74" s="201"/>
      <c r="O74" s="59"/>
      <c r="P74" s="60"/>
    </row>
    <row r="75" spans="3:16" s="210" customFormat="1" ht="17.100000000000001" customHeight="1" x14ac:dyDescent="0.45">
      <c r="C75" s="198"/>
      <c r="D75" s="208"/>
      <c r="E75" s="201"/>
      <c r="F75" s="201"/>
      <c r="G75" s="9"/>
      <c r="H75" s="10"/>
      <c r="J75" s="217"/>
      <c r="K75" s="198"/>
      <c r="L75" s="208"/>
      <c r="M75" s="201"/>
      <c r="N75" s="201"/>
      <c r="O75" s="59"/>
      <c r="P75" s="60"/>
    </row>
    <row r="76" spans="3:16" s="210" customFormat="1" ht="15" customHeight="1" x14ac:dyDescent="0.45">
      <c r="C76" s="198"/>
      <c r="D76" s="208"/>
      <c r="E76" s="201"/>
      <c r="F76" s="201"/>
      <c r="G76" s="9"/>
      <c r="H76" s="10"/>
      <c r="J76" s="217"/>
      <c r="K76" s="198"/>
      <c r="L76" s="208"/>
      <c r="M76" s="201"/>
      <c r="N76" s="201"/>
      <c r="O76" s="59"/>
      <c r="P76" s="60"/>
    </row>
    <row r="77" spans="3:16" s="210" customFormat="1" x14ac:dyDescent="0.45">
      <c r="C77" s="198"/>
      <c r="D77" s="208"/>
      <c r="E77" s="211"/>
      <c r="F77" s="211"/>
      <c r="G77" s="62"/>
      <c r="H77" s="197"/>
      <c r="J77" s="217"/>
      <c r="K77" s="198"/>
      <c r="L77" s="208"/>
      <c r="M77" s="211"/>
      <c r="N77" s="211"/>
      <c r="O77" s="63"/>
      <c r="P77" s="64"/>
    </row>
  </sheetData>
  <mergeCells count="51">
    <mergeCell ref="J24:K24"/>
    <mergeCell ref="J28:K28"/>
    <mergeCell ref="J21:K21"/>
    <mergeCell ref="J17:K17"/>
    <mergeCell ref="J18:K18"/>
    <mergeCell ref="J19:K19"/>
    <mergeCell ref="J20:K20"/>
    <mergeCell ref="J11:K11"/>
    <mergeCell ref="B3:C4"/>
    <mergeCell ref="E3:E4"/>
    <mergeCell ref="B6:C6"/>
    <mergeCell ref="B8:C8"/>
    <mergeCell ref="B46:C46"/>
    <mergeCell ref="M3:M4"/>
    <mergeCell ref="J12:K12"/>
    <mergeCell ref="J13:K13"/>
    <mergeCell ref="J25:K25"/>
    <mergeCell ref="J27:K27"/>
    <mergeCell ref="J14:K14"/>
    <mergeCell ref="J3:K4"/>
    <mergeCell ref="J5:K5"/>
    <mergeCell ref="J6:K6"/>
    <mergeCell ref="J7:K7"/>
    <mergeCell ref="J8:K8"/>
    <mergeCell ref="J9:K9"/>
    <mergeCell ref="J10:K10"/>
    <mergeCell ref="J16:K16"/>
    <mergeCell ref="B35:C35"/>
    <mergeCell ref="J46:K46"/>
    <mergeCell ref="J35:K35"/>
    <mergeCell ref="J36:K36"/>
    <mergeCell ref="J38:K38"/>
    <mergeCell ref="J39:K39"/>
    <mergeCell ref="J40:K40"/>
    <mergeCell ref="J41:K41"/>
    <mergeCell ref="A1:H1"/>
    <mergeCell ref="I1:P1"/>
    <mergeCell ref="B45:C45"/>
    <mergeCell ref="J42:K42"/>
    <mergeCell ref="J43:K43"/>
    <mergeCell ref="J44:K44"/>
    <mergeCell ref="J45:K45"/>
    <mergeCell ref="J29:K29"/>
    <mergeCell ref="J30:K30"/>
    <mergeCell ref="J31:K31"/>
    <mergeCell ref="J32:K32"/>
    <mergeCell ref="J33:K33"/>
    <mergeCell ref="J34:K34"/>
    <mergeCell ref="J22:K22"/>
    <mergeCell ref="J23:K23"/>
    <mergeCell ref="B44:C44"/>
  </mergeCells>
  <phoneticPr fontId="1"/>
  <printOptions horizontalCentered="1"/>
  <pageMargins left="0.62992125984251968" right="0.62992125984251968" top="0.74803149606299213" bottom="0.74803149606299213" header="0.31496062992125984" footer="0.31496062992125984"/>
  <pageSetup paperSize="9" scale="96" fitToWidth="0" orientation="portrait" horizontalDpi="300" verticalDpi="300" r:id="rId1"/>
  <colBreaks count="1" manualBreakCount="1">
    <brk id="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6844-F12D-4935-ACBC-6BE0491B29FA}">
  <dimension ref="A1:AV50"/>
  <sheetViews>
    <sheetView view="pageBreakPreview" zoomScaleNormal="110" zoomScaleSheetLayoutView="100" workbookViewId="0">
      <selection activeCell="BJ49" sqref="BJ49"/>
    </sheetView>
  </sheetViews>
  <sheetFormatPr defaultColWidth="1.59765625" defaultRowHeight="15" customHeight="1" x14ac:dyDescent="0.45"/>
  <cols>
    <col min="1" max="16384" width="1.59765625" style="1"/>
  </cols>
  <sheetData>
    <row r="1" spans="1:48" ht="18.75" customHeight="1" x14ac:dyDescent="0.45">
      <c r="A1" s="499" t="s">
        <v>298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  <c r="Y1" s="499"/>
      <c r="Z1" s="499"/>
      <c r="AA1" s="499"/>
      <c r="AB1" s="499"/>
      <c r="AC1" s="499"/>
      <c r="AD1" s="499"/>
      <c r="AE1" s="499"/>
      <c r="AF1" s="499"/>
      <c r="AG1" s="499"/>
      <c r="AH1" s="499"/>
      <c r="AI1" s="499"/>
      <c r="AJ1" s="499"/>
      <c r="AK1" s="499"/>
      <c r="AL1" s="499"/>
      <c r="AM1" s="499"/>
      <c r="AN1" s="499"/>
      <c r="AO1" s="499"/>
      <c r="AP1" s="499"/>
      <c r="AQ1" s="499"/>
      <c r="AR1" s="499"/>
      <c r="AS1" s="499"/>
      <c r="AT1" s="499"/>
      <c r="AU1" s="499"/>
      <c r="AV1" s="499"/>
    </row>
    <row r="2" spans="1:48" ht="10.5" customHeight="1" x14ac:dyDescent="0.45"/>
    <row r="3" spans="1:48" s="4" customFormat="1" ht="10.5" customHeight="1" x14ac:dyDescent="0.45">
      <c r="A3" s="2" t="s">
        <v>48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T3" s="214" t="s">
        <v>665</v>
      </c>
    </row>
    <row r="4" spans="1:48" ht="15" customHeight="1" x14ac:dyDescent="0.45">
      <c r="A4" s="511" t="s">
        <v>299</v>
      </c>
      <c r="B4" s="511"/>
      <c r="C4" s="511"/>
      <c r="D4" s="511"/>
      <c r="E4" s="511"/>
      <c r="F4" s="511"/>
      <c r="G4" s="511"/>
      <c r="H4" s="512"/>
      <c r="I4" s="515" t="s">
        <v>300</v>
      </c>
      <c r="J4" s="507"/>
      <c r="K4" s="507"/>
      <c r="L4" s="507"/>
      <c r="M4" s="507"/>
      <c r="N4" s="507"/>
      <c r="O4" s="507"/>
      <c r="P4" s="507"/>
      <c r="Q4" s="516"/>
      <c r="R4" s="500" t="s">
        <v>304</v>
      </c>
      <c r="S4" s="501"/>
      <c r="T4" s="501"/>
      <c r="U4" s="501"/>
      <c r="V4" s="501"/>
      <c r="W4" s="501"/>
      <c r="X4" s="501"/>
      <c r="Y4" s="501"/>
      <c r="Z4" s="501"/>
      <c r="AA4" s="501"/>
      <c r="AB4" s="501"/>
      <c r="AC4" s="501"/>
      <c r="AD4" s="501"/>
      <c r="AE4" s="501"/>
      <c r="AF4" s="501"/>
      <c r="AG4" s="501"/>
      <c r="AH4" s="501"/>
      <c r="AI4" s="501"/>
      <c r="AJ4" s="501"/>
      <c r="AK4" s="501"/>
      <c r="AL4" s="519"/>
      <c r="AM4" s="507" t="s">
        <v>301</v>
      </c>
      <c r="AN4" s="507"/>
      <c r="AO4" s="507"/>
      <c r="AP4" s="507"/>
      <c r="AQ4" s="507"/>
      <c r="AR4" s="507"/>
      <c r="AS4" s="507"/>
      <c r="AT4" s="507"/>
      <c r="AU4" s="65"/>
    </row>
    <row r="5" spans="1:48" ht="15" customHeight="1" x14ac:dyDescent="0.45">
      <c r="A5" s="453"/>
      <c r="B5" s="453"/>
      <c r="C5" s="453"/>
      <c r="D5" s="453"/>
      <c r="E5" s="453"/>
      <c r="F5" s="453"/>
      <c r="G5" s="453"/>
      <c r="H5" s="513"/>
      <c r="I5" s="517"/>
      <c r="J5" s="508"/>
      <c r="K5" s="508"/>
      <c r="L5" s="508"/>
      <c r="M5" s="508"/>
      <c r="N5" s="508"/>
      <c r="O5" s="508"/>
      <c r="P5" s="508"/>
      <c r="Q5" s="518"/>
      <c r="R5" s="517" t="s">
        <v>302</v>
      </c>
      <c r="S5" s="508"/>
      <c r="T5" s="508"/>
      <c r="U5" s="508"/>
      <c r="V5" s="508"/>
      <c r="W5" s="508"/>
      <c r="X5" s="508"/>
      <c r="Y5" s="504" t="s">
        <v>337</v>
      </c>
      <c r="Z5" s="505"/>
      <c r="AA5" s="505"/>
      <c r="AB5" s="505"/>
      <c r="AC5" s="505"/>
      <c r="AD5" s="505"/>
      <c r="AE5" s="506"/>
      <c r="AF5" s="508" t="s">
        <v>303</v>
      </c>
      <c r="AG5" s="508"/>
      <c r="AH5" s="508"/>
      <c r="AI5" s="508"/>
      <c r="AJ5" s="508"/>
      <c r="AK5" s="508"/>
      <c r="AL5" s="518"/>
      <c r="AM5" s="508"/>
      <c r="AN5" s="508"/>
      <c r="AO5" s="508"/>
      <c r="AP5" s="508"/>
      <c r="AQ5" s="508"/>
      <c r="AR5" s="508"/>
      <c r="AS5" s="508"/>
      <c r="AT5" s="508"/>
    </row>
    <row r="6" spans="1:48" ht="16.5" customHeight="1" x14ac:dyDescent="0.45">
      <c r="A6" s="191"/>
      <c r="B6" s="510" t="s">
        <v>641</v>
      </c>
      <c r="C6" s="510"/>
      <c r="D6" s="510"/>
      <c r="E6" s="509">
        <v>22</v>
      </c>
      <c r="F6" s="509"/>
      <c r="G6" s="509" t="s">
        <v>50</v>
      </c>
      <c r="H6" s="514"/>
      <c r="I6" s="520">
        <v>89860</v>
      </c>
      <c r="J6" s="521"/>
      <c r="K6" s="521"/>
      <c r="L6" s="521"/>
      <c r="M6" s="521"/>
      <c r="N6" s="521"/>
      <c r="O6" s="521"/>
      <c r="P6" s="521"/>
      <c r="Q6" s="521"/>
      <c r="R6" s="521">
        <v>48497</v>
      </c>
      <c r="S6" s="521"/>
      <c r="T6" s="521"/>
      <c r="U6" s="521"/>
      <c r="V6" s="521"/>
      <c r="W6" s="521"/>
      <c r="X6" s="521"/>
      <c r="Y6" s="521">
        <v>45207</v>
      </c>
      <c r="Z6" s="521"/>
      <c r="AA6" s="521"/>
      <c r="AB6" s="521"/>
      <c r="AC6" s="521"/>
      <c r="AD6" s="521"/>
      <c r="AE6" s="521"/>
      <c r="AF6" s="521">
        <v>3290</v>
      </c>
      <c r="AG6" s="521"/>
      <c r="AH6" s="521"/>
      <c r="AI6" s="521"/>
      <c r="AJ6" s="521"/>
      <c r="AK6" s="521"/>
      <c r="AL6" s="521"/>
      <c r="AM6" s="521">
        <v>35317</v>
      </c>
      <c r="AN6" s="521"/>
      <c r="AO6" s="521"/>
      <c r="AP6" s="521"/>
      <c r="AQ6" s="521"/>
      <c r="AR6" s="521"/>
      <c r="AS6" s="521"/>
    </row>
    <row r="7" spans="1:48" ht="16.5" customHeight="1" x14ac:dyDescent="0.45">
      <c r="A7" s="192"/>
      <c r="B7" s="193"/>
      <c r="C7" s="193"/>
      <c r="D7" s="193"/>
      <c r="F7" s="352" t="s">
        <v>53</v>
      </c>
      <c r="G7" s="194"/>
      <c r="H7" s="203"/>
      <c r="I7" s="522">
        <v>43230</v>
      </c>
      <c r="J7" s="523"/>
      <c r="K7" s="523"/>
      <c r="L7" s="523"/>
      <c r="M7" s="523"/>
      <c r="N7" s="523"/>
      <c r="O7" s="523"/>
      <c r="P7" s="523"/>
      <c r="Q7" s="523"/>
      <c r="R7" s="523">
        <v>28754</v>
      </c>
      <c r="S7" s="523"/>
      <c r="T7" s="523"/>
      <c r="U7" s="523"/>
      <c r="V7" s="523"/>
      <c r="W7" s="523"/>
      <c r="X7" s="523"/>
      <c r="Y7" s="523">
        <v>26602</v>
      </c>
      <c r="Z7" s="523"/>
      <c r="AA7" s="523"/>
      <c r="AB7" s="523"/>
      <c r="AC7" s="523"/>
      <c r="AD7" s="523"/>
      <c r="AE7" s="523"/>
      <c r="AF7" s="523">
        <v>2152</v>
      </c>
      <c r="AG7" s="523"/>
      <c r="AH7" s="523"/>
      <c r="AI7" s="523"/>
      <c r="AJ7" s="523"/>
      <c r="AK7" s="523"/>
      <c r="AL7" s="523"/>
      <c r="AM7" s="523">
        <v>11171</v>
      </c>
      <c r="AN7" s="523"/>
      <c r="AO7" s="523"/>
      <c r="AP7" s="523"/>
      <c r="AQ7" s="523"/>
      <c r="AR7" s="523"/>
      <c r="AS7" s="523"/>
    </row>
    <row r="8" spans="1:48" ht="16.5" customHeight="1" x14ac:dyDescent="0.45">
      <c r="A8" s="192"/>
      <c r="B8" s="193"/>
      <c r="C8" s="193"/>
      <c r="D8" s="193"/>
      <c r="F8" s="352" t="s">
        <v>54</v>
      </c>
      <c r="G8" s="194"/>
      <c r="H8" s="203"/>
      <c r="I8" s="522">
        <v>46630</v>
      </c>
      <c r="J8" s="523"/>
      <c r="K8" s="523"/>
      <c r="L8" s="523"/>
      <c r="M8" s="523"/>
      <c r="N8" s="523"/>
      <c r="O8" s="523"/>
      <c r="P8" s="523"/>
      <c r="Q8" s="523"/>
      <c r="R8" s="523">
        <v>19743</v>
      </c>
      <c r="S8" s="523"/>
      <c r="T8" s="523"/>
      <c r="U8" s="523"/>
      <c r="V8" s="523"/>
      <c r="W8" s="523"/>
      <c r="X8" s="523"/>
      <c r="Y8" s="523">
        <v>18605</v>
      </c>
      <c r="Z8" s="523"/>
      <c r="AA8" s="523"/>
      <c r="AB8" s="523"/>
      <c r="AC8" s="523"/>
      <c r="AD8" s="523"/>
      <c r="AE8" s="523"/>
      <c r="AF8" s="523">
        <v>1138</v>
      </c>
      <c r="AG8" s="523"/>
      <c r="AH8" s="523"/>
      <c r="AI8" s="523"/>
      <c r="AJ8" s="523"/>
      <c r="AK8" s="523"/>
      <c r="AL8" s="523"/>
      <c r="AM8" s="523">
        <v>24146</v>
      </c>
      <c r="AN8" s="523"/>
      <c r="AO8" s="523"/>
      <c r="AP8" s="523"/>
      <c r="AQ8" s="523"/>
      <c r="AR8" s="523"/>
      <c r="AS8" s="523"/>
    </row>
    <row r="9" spans="1:48" ht="16.5" customHeight="1" x14ac:dyDescent="0.45">
      <c r="A9" s="191"/>
      <c r="B9" s="191"/>
      <c r="C9" s="191"/>
      <c r="D9" s="191"/>
      <c r="E9" s="509">
        <v>27</v>
      </c>
      <c r="F9" s="509"/>
      <c r="G9" s="509" t="s">
        <v>50</v>
      </c>
      <c r="H9" s="514"/>
      <c r="I9" s="522">
        <v>88476</v>
      </c>
      <c r="J9" s="523"/>
      <c r="K9" s="523"/>
      <c r="L9" s="523"/>
      <c r="M9" s="523"/>
      <c r="N9" s="523"/>
      <c r="O9" s="523"/>
      <c r="P9" s="523"/>
      <c r="Q9" s="523"/>
      <c r="R9" s="523">
        <v>46635</v>
      </c>
      <c r="S9" s="523"/>
      <c r="T9" s="523"/>
      <c r="U9" s="523"/>
      <c r="V9" s="523"/>
      <c r="W9" s="523"/>
      <c r="X9" s="523"/>
      <c r="Y9" s="523">
        <v>44628</v>
      </c>
      <c r="Z9" s="523"/>
      <c r="AA9" s="523"/>
      <c r="AB9" s="523"/>
      <c r="AC9" s="523"/>
      <c r="AD9" s="523"/>
      <c r="AE9" s="523"/>
      <c r="AF9" s="523">
        <v>2007</v>
      </c>
      <c r="AG9" s="523"/>
      <c r="AH9" s="523"/>
      <c r="AI9" s="523"/>
      <c r="AJ9" s="523"/>
      <c r="AK9" s="523"/>
      <c r="AL9" s="523"/>
      <c r="AM9" s="523">
        <v>35508</v>
      </c>
      <c r="AN9" s="523"/>
      <c r="AO9" s="523"/>
      <c r="AP9" s="523"/>
      <c r="AQ9" s="523"/>
      <c r="AR9" s="523"/>
      <c r="AS9" s="523"/>
    </row>
    <row r="10" spans="1:48" ht="16.5" customHeight="1" x14ac:dyDescent="0.45">
      <c r="A10" s="191"/>
      <c r="B10" s="191"/>
      <c r="C10" s="191"/>
      <c r="D10" s="191"/>
      <c r="E10" s="194"/>
      <c r="F10" s="352" t="s">
        <v>53</v>
      </c>
      <c r="G10" s="191"/>
      <c r="H10" s="195"/>
      <c r="I10" s="522">
        <v>41918</v>
      </c>
      <c r="J10" s="523"/>
      <c r="K10" s="523"/>
      <c r="L10" s="523"/>
      <c r="M10" s="523"/>
      <c r="N10" s="523"/>
      <c r="O10" s="523"/>
      <c r="P10" s="523"/>
      <c r="Q10" s="523"/>
      <c r="R10" s="523">
        <v>26588</v>
      </c>
      <c r="S10" s="523"/>
      <c r="T10" s="523"/>
      <c r="U10" s="523"/>
      <c r="V10" s="523"/>
      <c r="W10" s="523"/>
      <c r="X10" s="523"/>
      <c r="Y10" s="523">
        <v>25292</v>
      </c>
      <c r="Z10" s="523"/>
      <c r="AA10" s="523"/>
      <c r="AB10" s="523"/>
      <c r="AC10" s="523"/>
      <c r="AD10" s="523"/>
      <c r="AE10" s="523"/>
      <c r="AF10" s="523">
        <v>1296</v>
      </c>
      <c r="AG10" s="523"/>
      <c r="AH10" s="523"/>
      <c r="AI10" s="523"/>
      <c r="AJ10" s="523"/>
      <c r="AK10" s="523"/>
      <c r="AL10" s="523"/>
      <c r="AM10" s="523">
        <v>12085</v>
      </c>
      <c r="AN10" s="523"/>
      <c r="AO10" s="523"/>
      <c r="AP10" s="523"/>
      <c r="AQ10" s="523"/>
      <c r="AR10" s="523"/>
      <c r="AS10" s="523"/>
    </row>
    <row r="11" spans="1:48" ht="16.5" customHeight="1" x14ac:dyDescent="0.45">
      <c r="A11" s="191"/>
      <c r="B11" s="191"/>
      <c r="C11" s="191"/>
      <c r="D11" s="191"/>
      <c r="E11" s="194"/>
      <c r="F11" s="352" t="s">
        <v>54</v>
      </c>
      <c r="G11" s="191"/>
      <c r="H11" s="195"/>
      <c r="I11" s="522">
        <v>46558</v>
      </c>
      <c r="J11" s="523"/>
      <c r="K11" s="523"/>
      <c r="L11" s="523"/>
      <c r="M11" s="523"/>
      <c r="N11" s="523"/>
      <c r="O11" s="523"/>
      <c r="P11" s="523"/>
      <c r="Q11" s="523"/>
      <c r="R11" s="523">
        <v>20047</v>
      </c>
      <c r="S11" s="523"/>
      <c r="T11" s="523"/>
      <c r="U11" s="523"/>
      <c r="V11" s="523"/>
      <c r="W11" s="523"/>
      <c r="X11" s="523"/>
      <c r="Y11" s="523">
        <v>19336</v>
      </c>
      <c r="Z11" s="523"/>
      <c r="AA11" s="523"/>
      <c r="AB11" s="523"/>
      <c r="AC11" s="523"/>
      <c r="AD11" s="523"/>
      <c r="AE11" s="523"/>
      <c r="AF11" s="523">
        <v>711</v>
      </c>
      <c r="AG11" s="523"/>
      <c r="AH11" s="523"/>
      <c r="AI11" s="523"/>
      <c r="AJ11" s="523"/>
      <c r="AK11" s="523"/>
      <c r="AL11" s="523"/>
      <c r="AM11" s="523">
        <v>23423</v>
      </c>
      <c r="AN11" s="523"/>
      <c r="AO11" s="523"/>
      <c r="AP11" s="523"/>
      <c r="AQ11" s="523"/>
      <c r="AR11" s="523"/>
      <c r="AS11" s="523"/>
    </row>
    <row r="12" spans="1:48" s="292" customFormat="1" ht="16.5" customHeight="1" x14ac:dyDescent="0.45">
      <c r="A12" s="287"/>
      <c r="B12" s="510" t="s">
        <v>642</v>
      </c>
      <c r="C12" s="510"/>
      <c r="D12" s="510"/>
      <c r="E12" s="509">
        <v>2</v>
      </c>
      <c r="F12" s="509"/>
      <c r="G12" s="509" t="s">
        <v>50</v>
      </c>
      <c r="H12" s="514"/>
      <c r="I12" s="522">
        <v>89315</v>
      </c>
      <c r="J12" s="523"/>
      <c r="K12" s="523"/>
      <c r="L12" s="523"/>
      <c r="M12" s="523"/>
      <c r="N12" s="523"/>
      <c r="O12" s="523"/>
      <c r="P12" s="523"/>
      <c r="Q12" s="523"/>
      <c r="R12" s="523">
        <v>47960</v>
      </c>
      <c r="S12" s="523"/>
      <c r="T12" s="523"/>
      <c r="U12" s="523"/>
      <c r="V12" s="523"/>
      <c r="W12" s="523"/>
      <c r="X12" s="523"/>
      <c r="Y12" s="523">
        <v>46041</v>
      </c>
      <c r="Z12" s="523"/>
      <c r="AA12" s="523"/>
      <c r="AB12" s="523"/>
      <c r="AC12" s="523"/>
      <c r="AD12" s="523"/>
      <c r="AE12" s="523"/>
      <c r="AF12" s="523">
        <v>1919</v>
      </c>
      <c r="AG12" s="523"/>
      <c r="AH12" s="523"/>
      <c r="AI12" s="523"/>
      <c r="AJ12" s="523"/>
      <c r="AK12" s="523"/>
      <c r="AL12" s="523"/>
      <c r="AM12" s="523">
        <v>32948</v>
      </c>
      <c r="AN12" s="523"/>
      <c r="AO12" s="523"/>
      <c r="AP12" s="523"/>
      <c r="AQ12" s="523"/>
      <c r="AR12" s="523"/>
      <c r="AS12" s="523"/>
    </row>
    <row r="13" spans="1:48" ht="16.5" customHeight="1" x14ac:dyDescent="0.45">
      <c r="A13" s="191"/>
      <c r="B13" s="196"/>
      <c r="C13" s="196"/>
      <c r="D13" s="196"/>
      <c r="E13" s="194"/>
      <c r="F13" s="349" t="s">
        <v>53</v>
      </c>
      <c r="G13" s="191"/>
      <c r="H13" s="195"/>
      <c r="I13" s="522">
        <v>42221</v>
      </c>
      <c r="J13" s="523"/>
      <c r="K13" s="523"/>
      <c r="L13" s="523"/>
      <c r="M13" s="523"/>
      <c r="N13" s="523"/>
      <c r="O13" s="523"/>
      <c r="P13" s="523"/>
      <c r="Q13" s="523"/>
      <c r="R13" s="523">
        <v>26364</v>
      </c>
      <c r="S13" s="523"/>
      <c r="T13" s="523"/>
      <c r="U13" s="523"/>
      <c r="V13" s="523"/>
      <c r="W13" s="523"/>
      <c r="X13" s="523"/>
      <c r="Y13" s="523">
        <v>25191</v>
      </c>
      <c r="Z13" s="523"/>
      <c r="AA13" s="523"/>
      <c r="AB13" s="523"/>
      <c r="AC13" s="523"/>
      <c r="AD13" s="523"/>
      <c r="AE13" s="523"/>
      <c r="AF13" s="523">
        <v>1173</v>
      </c>
      <c r="AG13" s="523"/>
      <c r="AH13" s="523"/>
      <c r="AI13" s="523"/>
      <c r="AJ13" s="523"/>
      <c r="AK13" s="523"/>
      <c r="AL13" s="523"/>
      <c r="AM13" s="523">
        <v>11465</v>
      </c>
      <c r="AN13" s="523"/>
      <c r="AO13" s="523"/>
      <c r="AP13" s="523"/>
      <c r="AQ13" s="523"/>
      <c r="AR13" s="523"/>
      <c r="AS13" s="523"/>
    </row>
    <row r="14" spans="1:48" ht="16.5" customHeight="1" x14ac:dyDescent="0.45">
      <c r="A14" s="27"/>
      <c r="B14" s="66"/>
      <c r="C14" s="66"/>
      <c r="D14" s="66"/>
      <c r="E14" s="67"/>
      <c r="F14" s="367" t="s">
        <v>54</v>
      </c>
      <c r="G14" s="27"/>
      <c r="H14" s="28"/>
      <c r="I14" s="524">
        <v>47094</v>
      </c>
      <c r="J14" s="525"/>
      <c r="K14" s="525"/>
      <c r="L14" s="525"/>
      <c r="M14" s="525"/>
      <c r="N14" s="525"/>
      <c r="O14" s="525"/>
      <c r="P14" s="525"/>
      <c r="Q14" s="525"/>
      <c r="R14" s="525">
        <v>21596</v>
      </c>
      <c r="S14" s="525"/>
      <c r="T14" s="525"/>
      <c r="U14" s="525"/>
      <c r="V14" s="525"/>
      <c r="W14" s="525"/>
      <c r="X14" s="525"/>
      <c r="Y14" s="525">
        <v>20850</v>
      </c>
      <c r="Z14" s="525"/>
      <c r="AA14" s="525"/>
      <c r="AB14" s="525"/>
      <c r="AC14" s="525"/>
      <c r="AD14" s="525"/>
      <c r="AE14" s="525"/>
      <c r="AF14" s="525">
        <v>746</v>
      </c>
      <c r="AG14" s="525"/>
      <c r="AH14" s="525"/>
      <c r="AI14" s="525"/>
      <c r="AJ14" s="525"/>
      <c r="AK14" s="525"/>
      <c r="AL14" s="525"/>
      <c r="AM14" s="525">
        <v>21483</v>
      </c>
      <c r="AN14" s="525"/>
      <c r="AO14" s="525"/>
      <c r="AP14" s="525"/>
      <c r="AQ14" s="525"/>
      <c r="AR14" s="525"/>
      <c r="AS14" s="525"/>
      <c r="AT14" s="68"/>
    </row>
    <row r="15" spans="1:48" s="210" customFormat="1" ht="10.5" customHeight="1" x14ac:dyDescent="0.45">
      <c r="A15" s="72" t="s">
        <v>293</v>
      </c>
      <c r="B15" s="217"/>
      <c r="C15" s="8"/>
      <c r="D15" s="208"/>
      <c r="E15" s="201"/>
      <c r="F15" s="201"/>
      <c r="G15" s="201"/>
      <c r="H15" s="201"/>
      <c r="I15" s="9"/>
      <c r="J15" s="9"/>
      <c r="K15" s="10"/>
      <c r="L15" s="11"/>
      <c r="N15" s="217"/>
      <c r="O15" s="12"/>
      <c r="Q15" s="212"/>
      <c r="R15" s="212"/>
      <c r="S15" s="212"/>
      <c r="T15" s="212"/>
      <c r="U15" s="13"/>
      <c r="V15" s="13"/>
      <c r="W15" s="14"/>
      <c r="X15" s="11"/>
    </row>
    <row r="16" spans="1:48" s="210" customFormat="1" ht="10.5" customHeight="1" x14ac:dyDescent="0.45">
      <c r="A16" s="72" t="s">
        <v>672</v>
      </c>
      <c r="B16" s="217"/>
      <c r="C16" s="8"/>
      <c r="D16" s="208"/>
      <c r="E16" s="201"/>
      <c r="F16" s="201"/>
      <c r="G16" s="201"/>
      <c r="H16" s="201"/>
      <c r="I16" s="9"/>
      <c r="J16" s="9"/>
      <c r="K16" s="10"/>
      <c r="L16" s="11"/>
      <c r="N16" s="217"/>
      <c r="O16" s="12"/>
      <c r="Q16" s="212"/>
      <c r="R16" s="212"/>
      <c r="S16" s="212"/>
      <c r="T16" s="212"/>
      <c r="U16" s="15"/>
      <c r="V16" s="13"/>
      <c r="W16" s="14"/>
      <c r="X16" s="11"/>
    </row>
    <row r="17" spans="1:48" s="210" customFormat="1" ht="10.5" customHeight="1" x14ac:dyDescent="0.45">
      <c r="A17" s="6"/>
      <c r="B17" s="217"/>
      <c r="C17" s="8"/>
      <c r="D17" s="208"/>
      <c r="E17" s="201"/>
      <c r="F17" s="201"/>
      <c r="G17" s="201"/>
      <c r="H17" s="201"/>
      <c r="I17" s="9"/>
      <c r="J17" s="9"/>
      <c r="K17" s="10"/>
      <c r="L17" s="11"/>
      <c r="N17" s="217"/>
      <c r="O17" s="12"/>
      <c r="Q17" s="212"/>
      <c r="R17" s="212"/>
      <c r="S17" s="212"/>
      <c r="T17" s="212"/>
      <c r="U17" s="15"/>
      <c r="V17" s="13"/>
      <c r="W17" s="14"/>
      <c r="X17" s="11"/>
    </row>
    <row r="18" spans="1:48" s="210" customFormat="1" ht="10.5" customHeight="1" x14ac:dyDescent="0.45">
      <c r="A18" s="6"/>
      <c r="B18" s="217"/>
      <c r="C18" s="8"/>
      <c r="D18" s="208"/>
      <c r="E18" s="201"/>
      <c r="F18" s="201"/>
      <c r="G18" s="201"/>
      <c r="H18" s="201"/>
      <c r="I18" s="9"/>
      <c r="J18" s="9"/>
      <c r="K18" s="10"/>
      <c r="L18" s="11"/>
      <c r="N18" s="217"/>
      <c r="O18" s="12"/>
      <c r="Q18" s="212"/>
      <c r="R18" s="212"/>
      <c r="S18" s="212"/>
      <c r="T18" s="212"/>
      <c r="U18" s="15"/>
      <c r="V18" s="13"/>
      <c r="W18" s="14"/>
      <c r="X18" s="11"/>
    </row>
    <row r="19" spans="1:48" ht="18.75" customHeight="1" x14ac:dyDescent="0.45">
      <c r="A19" s="499" t="s">
        <v>305</v>
      </c>
      <c r="B19" s="499"/>
      <c r="C19" s="499"/>
      <c r="D19" s="499"/>
      <c r="E19" s="499"/>
      <c r="F19" s="499"/>
      <c r="G19" s="499"/>
      <c r="H19" s="499"/>
      <c r="I19" s="499"/>
      <c r="J19" s="499"/>
      <c r="K19" s="499"/>
      <c r="L19" s="499"/>
      <c r="M19" s="499"/>
      <c r="N19" s="499"/>
      <c r="O19" s="499"/>
      <c r="P19" s="499"/>
      <c r="Q19" s="499"/>
      <c r="R19" s="499"/>
      <c r="S19" s="499"/>
      <c r="T19" s="499"/>
      <c r="U19" s="499"/>
      <c r="V19" s="499"/>
      <c r="W19" s="499"/>
      <c r="X19" s="499"/>
      <c r="Y19" s="499"/>
      <c r="Z19" s="499"/>
      <c r="AA19" s="499"/>
      <c r="AB19" s="499"/>
      <c r="AC19" s="499"/>
      <c r="AD19" s="499"/>
      <c r="AE19" s="499"/>
      <c r="AF19" s="499"/>
      <c r="AG19" s="499"/>
      <c r="AH19" s="499"/>
      <c r="AI19" s="499"/>
      <c r="AJ19" s="499"/>
      <c r="AK19" s="499"/>
      <c r="AL19" s="499"/>
      <c r="AM19" s="499"/>
      <c r="AN19" s="499"/>
      <c r="AO19" s="499"/>
      <c r="AP19" s="499"/>
      <c r="AQ19" s="499"/>
      <c r="AR19" s="499"/>
      <c r="AS19" s="499"/>
      <c r="AT19" s="499"/>
      <c r="AU19" s="499"/>
      <c r="AV19" s="499"/>
    </row>
    <row r="20" spans="1:48" ht="10.5" customHeight="1" x14ac:dyDescent="0.45"/>
    <row r="21" spans="1:48" s="4" customFormat="1" ht="10.5" customHeight="1" x14ac:dyDescent="0.45">
      <c r="A21" s="2" t="s">
        <v>48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3" t="s">
        <v>665</v>
      </c>
    </row>
    <row r="22" spans="1:48" ht="15" customHeight="1" x14ac:dyDescent="0.45">
      <c r="A22" s="502" t="s">
        <v>338</v>
      </c>
      <c r="B22" s="502"/>
      <c r="C22" s="502"/>
      <c r="D22" s="502"/>
      <c r="E22" s="502"/>
      <c r="F22" s="502"/>
      <c r="G22" s="502"/>
      <c r="H22" s="502"/>
      <c r="I22" s="502"/>
      <c r="J22" s="502"/>
      <c r="K22" s="502"/>
      <c r="L22" s="503"/>
      <c r="M22" s="501" t="s">
        <v>333</v>
      </c>
      <c r="N22" s="501"/>
      <c r="O22" s="501"/>
      <c r="P22" s="501"/>
      <c r="Q22" s="501"/>
      <c r="R22" s="501"/>
      <c r="S22" s="501"/>
      <c r="T22" s="501"/>
      <c r="U22" s="501"/>
      <c r="V22" s="501"/>
      <c r="W22" s="501"/>
      <c r="X22" s="501"/>
      <c r="Y22" s="500" t="s">
        <v>334</v>
      </c>
      <c r="Z22" s="501"/>
      <c r="AA22" s="501"/>
      <c r="AB22" s="501"/>
      <c r="AC22" s="501"/>
      <c r="AD22" s="501"/>
      <c r="AE22" s="501"/>
      <c r="AF22" s="501"/>
      <c r="AG22" s="501"/>
      <c r="AH22" s="501"/>
      <c r="AI22" s="501"/>
      <c r="AJ22" s="501"/>
      <c r="AK22" s="500" t="s">
        <v>335</v>
      </c>
      <c r="AL22" s="501"/>
      <c r="AM22" s="501"/>
      <c r="AN22" s="501"/>
      <c r="AO22" s="501"/>
      <c r="AP22" s="501"/>
      <c r="AQ22" s="501"/>
      <c r="AR22" s="501"/>
      <c r="AS22" s="501"/>
      <c r="AT22" s="501"/>
      <c r="AU22" s="501"/>
      <c r="AV22" s="501"/>
    </row>
    <row r="23" spans="1:48" ht="15" customHeight="1" x14ac:dyDescent="0.45">
      <c r="A23" s="502"/>
      <c r="B23" s="502"/>
      <c r="C23" s="502"/>
      <c r="D23" s="502"/>
      <c r="E23" s="502"/>
      <c r="F23" s="502"/>
      <c r="G23" s="502"/>
      <c r="H23" s="502"/>
      <c r="I23" s="502"/>
      <c r="J23" s="502"/>
      <c r="K23" s="502"/>
      <c r="L23" s="503"/>
      <c r="M23" s="504" t="s">
        <v>331</v>
      </c>
      <c r="N23" s="505"/>
      <c r="O23" s="505"/>
      <c r="P23" s="506"/>
      <c r="Q23" s="504" t="s">
        <v>329</v>
      </c>
      <c r="R23" s="505"/>
      <c r="S23" s="505"/>
      <c r="T23" s="506"/>
      <c r="U23" s="505" t="s">
        <v>330</v>
      </c>
      <c r="V23" s="505"/>
      <c r="W23" s="505"/>
      <c r="X23" s="505"/>
      <c r="Y23" s="504" t="s">
        <v>331</v>
      </c>
      <c r="Z23" s="505"/>
      <c r="AA23" s="505"/>
      <c r="AB23" s="505"/>
      <c r="AC23" s="504" t="s">
        <v>329</v>
      </c>
      <c r="AD23" s="505"/>
      <c r="AE23" s="505"/>
      <c r="AF23" s="506"/>
      <c r="AG23" s="505" t="s">
        <v>330</v>
      </c>
      <c r="AH23" s="505"/>
      <c r="AI23" s="505"/>
      <c r="AJ23" s="505"/>
      <c r="AK23" s="504" t="s">
        <v>331</v>
      </c>
      <c r="AL23" s="505"/>
      <c r="AM23" s="505"/>
      <c r="AN23" s="505"/>
      <c r="AO23" s="504" t="s">
        <v>329</v>
      </c>
      <c r="AP23" s="505"/>
      <c r="AQ23" s="505"/>
      <c r="AR23" s="505"/>
      <c r="AS23" s="504" t="s">
        <v>330</v>
      </c>
      <c r="AT23" s="505"/>
      <c r="AU23" s="505"/>
      <c r="AV23" s="505"/>
    </row>
    <row r="24" spans="1:48" ht="15.75" customHeight="1" x14ac:dyDescent="0.45">
      <c r="A24" s="485" t="s">
        <v>306</v>
      </c>
      <c r="B24" s="485"/>
      <c r="C24" s="485"/>
      <c r="D24" s="485"/>
      <c r="E24" s="485"/>
      <c r="F24" s="485"/>
      <c r="G24" s="485"/>
      <c r="H24" s="485"/>
      <c r="I24" s="485"/>
      <c r="J24" s="485"/>
      <c r="K24" s="485"/>
      <c r="L24" s="485"/>
      <c r="M24" s="489">
        <v>45207</v>
      </c>
      <c r="N24" s="490"/>
      <c r="O24" s="490"/>
      <c r="P24" s="490"/>
      <c r="Q24" s="479">
        <v>26602</v>
      </c>
      <c r="R24" s="479"/>
      <c r="S24" s="479"/>
      <c r="T24" s="479"/>
      <c r="U24" s="482">
        <v>18605</v>
      </c>
      <c r="V24" s="482"/>
      <c r="W24" s="482"/>
      <c r="X24" s="482"/>
      <c r="Y24" s="479">
        <f>SUM(AC24:AJ24)</f>
        <v>44628</v>
      </c>
      <c r="Z24" s="479"/>
      <c r="AA24" s="479"/>
      <c r="AB24" s="479"/>
      <c r="AC24" s="479">
        <f>SUM(AC26:AC48)*0.5+AC49</f>
        <v>25292</v>
      </c>
      <c r="AD24" s="479"/>
      <c r="AE24" s="479"/>
      <c r="AF24" s="479"/>
      <c r="AG24" s="482">
        <f>SUM(AG26:AG48)*0.5+AG49</f>
        <v>19336</v>
      </c>
      <c r="AH24" s="482"/>
      <c r="AI24" s="482"/>
      <c r="AJ24" s="482"/>
      <c r="AK24" s="479">
        <f>SUM(AO24:AV24)</f>
        <v>46041</v>
      </c>
      <c r="AL24" s="479"/>
      <c r="AM24" s="479"/>
      <c r="AN24" s="479"/>
      <c r="AO24" s="479">
        <f>SUM(AO26:AO48)*0.5+AO49</f>
        <v>25191</v>
      </c>
      <c r="AP24" s="479"/>
      <c r="AQ24" s="479"/>
      <c r="AR24" s="479"/>
      <c r="AS24" s="479">
        <f>SUM(AS26:AS48)*0.5+AS49</f>
        <v>20850</v>
      </c>
      <c r="AT24" s="479"/>
      <c r="AU24" s="479"/>
      <c r="AV24" s="479"/>
    </row>
    <row r="25" spans="1:48" ht="9.75" customHeight="1" x14ac:dyDescent="0.45">
      <c r="L25" s="69"/>
      <c r="M25" s="70"/>
      <c r="N25" s="70"/>
      <c r="O25" s="70"/>
      <c r="P25" s="313"/>
      <c r="Q25" s="71"/>
      <c r="R25" s="70"/>
      <c r="S25" s="70"/>
      <c r="T25" s="70"/>
      <c r="U25" s="71"/>
      <c r="V25" s="70"/>
      <c r="W25" s="70"/>
      <c r="X25" s="70"/>
      <c r="Y25" s="71"/>
      <c r="Z25" s="70"/>
      <c r="AA25" s="70"/>
      <c r="AB25" s="70"/>
      <c r="AC25" s="71"/>
      <c r="AD25" s="70"/>
      <c r="AE25" s="70"/>
      <c r="AF25" s="70"/>
      <c r="AG25" s="71"/>
      <c r="AH25" s="70"/>
      <c r="AI25" s="70"/>
      <c r="AJ25" s="70"/>
      <c r="AK25" s="71"/>
      <c r="AL25" s="70"/>
      <c r="AM25" s="70"/>
      <c r="AN25" s="70"/>
      <c r="AO25" s="71"/>
      <c r="AP25" s="70"/>
      <c r="AQ25" s="70"/>
      <c r="AR25" s="70"/>
      <c r="AS25" s="71"/>
      <c r="AT25" s="70"/>
      <c r="AU25" s="70"/>
      <c r="AV25" s="70"/>
    </row>
    <row r="26" spans="1:48" ht="15.75" customHeight="1" x14ac:dyDescent="0.45">
      <c r="A26" s="486" t="s">
        <v>310</v>
      </c>
      <c r="B26" s="486"/>
      <c r="C26" s="486"/>
      <c r="D26" s="486"/>
      <c r="E26" s="486"/>
      <c r="F26" s="486"/>
      <c r="G26" s="486"/>
      <c r="H26" s="486"/>
      <c r="I26" s="486"/>
      <c r="J26" s="486"/>
      <c r="K26" s="486"/>
      <c r="L26" s="487"/>
      <c r="M26" s="483">
        <v>503</v>
      </c>
      <c r="N26" s="479"/>
      <c r="O26" s="479"/>
      <c r="P26" s="479"/>
      <c r="Q26" s="479">
        <v>364</v>
      </c>
      <c r="R26" s="479"/>
      <c r="S26" s="479"/>
      <c r="T26" s="479"/>
      <c r="U26" s="479">
        <v>139</v>
      </c>
      <c r="V26" s="479"/>
      <c r="W26" s="479"/>
      <c r="X26" s="479"/>
      <c r="Y26" s="479">
        <f>SUM(Y27:Y29)</f>
        <v>491</v>
      </c>
      <c r="Z26" s="479"/>
      <c r="AA26" s="479"/>
      <c r="AB26" s="479"/>
      <c r="AC26" s="479">
        <f>SUM(AC27:AC29)</f>
        <v>362</v>
      </c>
      <c r="AD26" s="479"/>
      <c r="AE26" s="479"/>
      <c r="AF26" s="479"/>
      <c r="AG26" s="479">
        <f>SUM(AG27:AG29)</f>
        <v>129</v>
      </c>
      <c r="AH26" s="479"/>
      <c r="AI26" s="479"/>
      <c r="AJ26" s="479"/>
      <c r="AK26" s="479">
        <f>SUM(AK27:AK29)</f>
        <v>394</v>
      </c>
      <c r="AL26" s="479"/>
      <c r="AM26" s="479"/>
      <c r="AN26" s="479"/>
      <c r="AO26" s="479">
        <f>SUM(AO27:AO29)</f>
        <v>278</v>
      </c>
      <c r="AP26" s="479"/>
      <c r="AQ26" s="479"/>
      <c r="AR26" s="479"/>
      <c r="AS26" s="479">
        <f>SUM(AS27:AS29)</f>
        <v>116</v>
      </c>
      <c r="AT26" s="479"/>
      <c r="AU26" s="479"/>
      <c r="AV26" s="479"/>
    </row>
    <row r="27" spans="1:48" ht="15.75" customHeight="1" x14ac:dyDescent="0.45">
      <c r="A27" s="65"/>
      <c r="B27" s="486" t="s">
        <v>307</v>
      </c>
      <c r="C27" s="465"/>
      <c r="D27" s="465"/>
      <c r="E27" s="465"/>
      <c r="F27" s="465"/>
      <c r="G27" s="465"/>
      <c r="H27" s="465"/>
      <c r="I27" s="465"/>
      <c r="J27" s="465"/>
      <c r="K27" s="465"/>
      <c r="L27" s="488"/>
      <c r="M27" s="483">
        <v>501</v>
      </c>
      <c r="N27" s="479"/>
      <c r="O27" s="479"/>
      <c r="P27" s="479"/>
      <c r="Q27" s="479">
        <v>362</v>
      </c>
      <c r="R27" s="479"/>
      <c r="S27" s="479"/>
      <c r="T27" s="479"/>
      <c r="U27" s="479">
        <v>139</v>
      </c>
      <c r="V27" s="479"/>
      <c r="W27" s="479"/>
      <c r="X27" s="479"/>
      <c r="Y27" s="479">
        <f>SUM(AC27:AJ27)</f>
        <v>487</v>
      </c>
      <c r="Z27" s="479"/>
      <c r="AA27" s="479"/>
      <c r="AB27" s="479"/>
      <c r="AC27" s="479">
        <v>358</v>
      </c>
      <c r="AD27" s="479"/>
      <c r="AE27" s="479"/>
      <c r="AF27" s="479"/>
      <c r="AG27" s="479">
        <v>129</v>
      </c>
      <c r="AH27" s="479"/>
      <c r="AI27" s="479"/>
      <c r="AJ27" s="479"/>
      <c r="AK27" s="479">
        <v>392</v>
      </c>
      <c r="AL27" s="479"/>
      <c r="AM27" s="479"/>
      <c r="AN27" s="479"/>
      <c r="AO27" s="479">
        <v>276</v>
      </c>
      <c r="AP27" s="479"/>
      <c r="AQ27" s="479"/>
      <c r="AR27" s="479"/>
      <c r="AS27" s="479">
        <v>116</v>
      </c>
      <c r="AT27" s="479"/>
      <c r="AU27" s="479"/>
      <c r="AV27" s="479"/>
    </row>
    <row r="28" spans="1:48" ht="15.75" customHeight="1" x14ac:dyDescent="0.45">
      <c r="A28" s="65"/>
      <c r="B28" s="486" t="s">
        <v>308</v>
      </c>
      <c r="C28" s="465"/>
      <c r="D28" s="465"/>
      <c r="E28" s="465"/>
      <c r="F28" s="465"/>
      <c r="G28" s="465"/>
      <c r="H28" s="465"/>
      <c r="I28" s="465"/>
      <c r="J28" s="465"/>
      <c r="K28" s="465"/>
      <c r="L28" s="488"/>
      <c r="M28" s="483">
        <v>1</v>
      </c>
      <c r="N28" s="479"/>
      <c r="O28" s="479"/>
      <c r="P28" s="479"/>
      <c r="Q28" s="479">
        <v>1</v>
      </c>
      <c r="R28" s="479"/>
      <c r="S28" s="479"/>
      <c r="T28" s="479"/>
      <c r="U28" s="479" t="s">
        <v>673</v>
      </c>
      <c r="V28" s="479"/>
      <c r="W28" s="479"/>
      <c r="X28" s="479"/>
      <c r="Y28" s="479">
        <v>3</v>
      </c>
      <c r="Z28" s="479"/>
      <c r="AA28" s="479"/>
      <c r="AB28" s="479"/>
      <c r="AC28" s="479">
        <v>3</v>
      </c>
      <c r="AD28" s="479"/>
      <c r="AE28" s="479"/>
      <c r="AF28" s="479"/>
      <c r="AG28" s="479" t="s">
        <v>673</v>
      </c>
      <c r="AH28" s="479"/>
      <c r="AI28" s="479"/>
      <c r="AJ28" s="479"/>
      <c r="AK28" s="479">
        <v>2</v>
      </c>
      <c r="AL28" s="479"/>
      <c r="AM28" s="479"/>
      <c r="AN28" s="479"/>
      <c r="AO28" s="479">
        <v>2</v>
      </c>
      <c r="AP28" s="479"/>
      <c r="AQ28" s="479"/>
      <c r="AR28" s="479"/>
      <c r="AS28" s="479" t="s">
        <v>673</v>
      </c>
      <c r="AT28" s="479"/>
      <c r="AU28" s="479"/>
      <c r="AV28" s="479"/>
    </row>
    <row r="29" spans="1:48" ht="15.75" customHeight="1" x14ac:dyDescent="0.45">
      <c r="A29" s="65"/>
      <c r="B29" s="486" t="s">
        <v>309</v>
      </c>
      <c r="C29" s="465"/>
      <c r="D29" s="465"/>
      <c r="E29" s="465"/>
      <c r="F29" s="465"/>
      <c r="G29" s="465"/>
      <c r="H29" s="465"/>
      <c r="I29" s="465"/>
      <c r="J29" s="465"/>
      <c r="K29" s="465"/>
      <c r="L29" s="488"/>
      <c r="M29" s="483">
        <v>1</v>
      </c>
      <c r="N29" s="479"/>
      <c r="O29" s="479"/>
      <c r="P29" s="479"/>
      <c r="Q29" s="479">
        <v>1</v>
      </c>
      <c r="R29" s="479"/>
      <c r="S29" s="479"/>
      <c r="T29" s="479"/>
      <c r="U29" s="479" t="s">
        <v>673</v>
      </c>
      <c r="V29" s="479"/>
      <c r="W29" s="479"/>
      <c r="X29" s="479"/>
      <c r="Y29" s="479">
        <v>1</v>
      </c>
      <c r="Z29" s="479"/>
      <c r="AA29" s="479"/>
      <c r="AB29" s="479"/>
      <c r="AC29" s="479">
        <v>1</v>
      </c>
      <c r="AD29" s="479"/>
      <c r="AE29" s="479"/>
      <c r="AF29" s="479"/>
      <c r="AG29" s="479" t="s">
        <v>673</v>
      </c>
      <c r="AH29" s="479"/>
      <c r="AI29" s="479"/>
      <c r="AJ29" s="479"/>
      <c r="AK29" s="481" t="s">
        <v>673</v>
      </c>
      <c r="AL29" s="481"/>
      <c r="AM29" s="481"/>
      <c r="AN29" s="481"/>
      <c r="AO29" s="479" t="s">
        <v>673</v>
      </c>
      <c r="AP29" s="479"/>
      <c r="AQ29" s="479"/>
      <c r="AR29" s="479"/>
      <c r="AS29" s="479" t="s">
        <v>673</v>
      </c>
      <c r="AT29" s="479"/>
      <c r="AU29" s="479"/>
      <c r="AV29" s="479"/>
    </row>
    <row r="30" spans="1:48" ht="15.75" customHeight="1" x14ac:dyDescent="0.45">
      <c r="A30" s="486" t="s">
        <v>311</v>
      </c>
      <c r="B30" s="486"/>
      <c r="C30" s="486"/>
      <c r="D30" s="486"/>
      <c r="E30" s="486"/>
      <c r="F30" s="486"/>
      <c r="G30" s="486"/>
      <c r="H30" s="486"/>
      <c r="I30" s="486"/>
      <c r="J30" s="486"/>
      <c r="K30" s="486"/>
      <c r="L30" s="487"/>
      <c r="M30" s="483">
        <v>9066</v>
      </c>
      <c r="N30" s="479"/>
      <c r="O30" s="479"/>
      <c r="P30" s="479"/>
      <c r="Q30" s="479">
        <v>7212</v>
      </c>
      <c r="R30" s="479"/>
      <c r="S30" s="479"/>
      <c r="T30" s="479"/>
      <c r="U30" s="479">
        <v>1854</v>
      </c>
      <c r="V30" s="479"/>
      <c r="W30" s="479"/>
      <c r="X30" s="479"/>
      <c r="Y30" s="479">
        <f>SUM(Y31:Y33)</f>
        <v>8557</v>
      </c>
      <c r="Z30" s="479"/>
      <c r="AA30" s="479"/>
      <c r="AB30" s="479"/>
      <c r="AC30" s="479">
        <f>SUM(AC31:AC33)</f>
        <v>6683</v>
      </c>
      <c r="AD30" s="479"/>
      <c r="AE30" s="479"/>
      <c r="AF30" s="479"/>
      <c r="AG30" s="479">
        <f>SUM(AG31:AG33)</f>
        <v>1874</v>
      </c>
      <c r="AH30" s="479"/>
      <c r="AI30" s="479"/>
      <c r="AJ30" s="479"/>
      <c r="AK30" s="479">
        <f>SUM(AK31:AK33)</f>
        <v>8774</v>
      </c>
      <c r="AL30" s="479"/>
      <c r="AM30" s="479"/>
      <c r="AN30" s="479"/>
      <c r="AO30" s="479">
        <f>SUM(AO31:AO33)</f>
        <v>6770</v>
      </c>
      <c r="AP30" s="479"/>
      <c r="AQ30" s="479"/>
      <c r="AR30" s="479"/>
      <c r="AS30" s="479">
        <f>SUM(AS31:AS33)</f>
        <v>2004</v>
      </c>
      <c r="AT30" s="479"/>
      <c r="AU30" s="479"/>
      <c r="AV30" s="479"/>
    </row>
    <row r="31" spans="1:48" ht="15.75" customHeight="1" x14ac:dyDescent="0.45">
      <c r="A31" s="65"/>
      <c r="B31" s="492" t="s">
        <v>321</v>
      </c>
      <c r="C31" s="492"/>
      <c r="D31" s="492"/>
      <c r="E31" s="492"/>
      <c r="F31" s="492"/>
      <c r="G31" s="492"/>
      <c r="H31" s="492"/>
      <c r="I31" s="492"/>
      <c r="J31" s="492"/>
      <c r="K31" s="492"/>
      <c r="L31" s="493"/>
      <c r="M31" s="483">
        <v>3</v>
      </c>
      <c r="N31" s="479"/>
      <c r="O31" s="479"/>
      <c r="P31" s="479"/>
      <c r="Q31" s="479">
        <v>3</v>
      </c>
      <c r="R31" s="479"/>
      <c r="S31" s="479"/>
      <c r="T31" s="479"/>
      <c r="U31" s="479" t="s">
        <v>673</v>
      </c>
      <c r="V31" s="479"/>
      <c r="W31" s="479"/>
      <c r="X31" s="479"/>
      <c r="Y31" s="479">
        <v>3</v>
      </c>
      <c r="Z31" s="479"/>
      <c r="AA31" s="479"/>
      <c r="AB31" s="479"/>
      <c r="AC31" s="479">
        <v>3</v>
      </c>
      <c r="AD31" s="479"/>
      <c r="AE31" s="479"/>
      <c r="AF31" s="479"/>
      <c r="AG31" s="479" t="s">
        <v>673</v>
      </c>
      <c r="AH31" s="479"/>
      <c r="AI31" s="479"/>
      <c r="AJ31" s="479"/>
      <c r="AK31" s="479">
        <v>4</v>
      </c>
      <c r="AL31" s="479"/>
      <c r="AM31" s="479"/>
      <c r="AN31" s="479"/>
      <c r="AO31" s="479">
        <v>4</v>
      </c>
      <c r="AP31" s="479"/>
      <c r="AQ31" s="479"/>
      <c r="AR31" s="479"/>
      <c r="AS31" s="479" t="s">
        <v>673</v>
      </c>
      <c r="AT31" s="479"/>
      <c r="AU31" s="479"/>
      <c r="AV31" s="479"/>
    </row>
    <row r="32" spans="1:48" ht="15.75" customHeight="1" x14ac:dyDescent="0.45">
      <c r="A32" s="65"/>
      <c r="B32" s="486" t="s">
        <v>312</v>
      </c>
      <c r="C32" s="465"/>
      <c r="D32" s="465"/>
      <c r="E32" s="465"/>
      <c r="F32" s="465"/>
      <c r="G32" s="465"/>
      <c r="H32" s="465"/>
      <c r="I32" s="465"/>
      <c r="J32" s="465"/>
      <c r="K32" s="465"/>
      <c r="L32" s="488"/>
      <c r="M32" s="483">
        <v>2314</v>
      </c>
      <c r="N32" s="479"/>
      <c r="O32" s="479"/>
      <c r="P32" s="479"/>
      <c r="Q32" s="479">
        <v>1951</v>
      </c>
      <c r="R32" s="479"/>
      <c r="S32" s="479"/>
      <c r="T32" s="479"/>
      <c r="U32" s="479">
        <v>363</v>
      </c>
      <c r="V32" s="479"/>
      <c r="W32" s="479"/>
      <c r="X32" s="479"/>
      <c r="Y32" s="479">
        <f>SUM(AC32:AJ32)</f>
        <v>2344</v>
      </c>
      <c r="Z32" s="479"/>
      <c r="AA32" s="479"/>
      <c r="AB32" s="479"/>
      <c r="AC32" s="479">
        <v>1957</v>
      </c>
      <c r="AD32" s="479"/>
      <c r="AE32" s="479"/>
      <c r="AF32" s="479"/>
      <c r="AG32" s="479">
        <v>387</v>
      </c>
      <c r="AH32" s="479"/>
      <c r="AI32" s="479"/>
      <c r="AJ32" s="479"/>
      <c r="AK32" s="479">
        <f>SUM(AO32+AS32)</f>
        <v>2404</v>
      </c>
      <c r="AL32" s="479"/>
      <c r="AM32" s="479"/>
      <c r="AN32" s="479"/>
      <c r="AO32" s="479">
        <v>1944</v>
      </c>
      <c r="AP32" s="479"/>
      <c r="AQ32" s="479"/>
      <c r="AR32" s="479"/>
      <c r="AS32" s="479">
        <v>460</v>
      </c>
      <c r="AT32" s="479"/>
      <c r="AU32" s="479"/>
      <c r="AV32" s="479"/>
    </row>
    <row r="33" spans="1:48" ht="15.75" customHeight="1" x14ac:dyDescent="0.45">
      <c r="A33" s="65"/>
      <c r="B33" s="486" t="s">
        <v>313</v>
      </c>
      <c r="C33" s="465"/>
      <c r="D33" s="465"/>
      <c r="E33" s="465"/>
      <c r="F33" s="465"/>
      <c r="G33" s="465"/>
      <c r="H33" s="465"/>
      <c r="I33" s="465"/>
      <c r="J33" s="465"/>
      <c r="K33" s="465"/>
      <c r="L33" s="488"/>
      <c r="M33" s="483">
        <v>6749</v>
      </c>
      <c r="N33" s="479"/>
      <c r="O33" s="479"/>
      <c r="P33" s="479"/>
      <c r="Q33" s="479">
        <v>5258</v>
      </c>
      <c r="R33" s="479"/>
      <c r="S33" s="479"/>
      <c r="T33" s="479"/>
      <c r="U33" s="479">
        <v>1491</v>
      </c>
      <c r="V33" s="479"/>
      <c r="W33" s="479"/>
      <c r="X33" s="479"/>
      <c r="Y33" s="479">
        <f>SUM(AC33:AJ33)</f>
        <v>6210</v>
      </c>
      <c r="Z33" s="479"/>
      <c r="AA33" s="479"/>
      <c r="AB33" s="479"/>
      <c r="AC33" s="479">
        <v>4723</v>
      </c>
      <c r="AD33" s="479"/>
      <c r="AE33" s="479"/>
      <c r="AF33" s="479"/>
      <c r="AG33" s="479">
        <v>1487</v>
      </c>
      <c r="AH33" s="479"/>
      <c r="AI33" s="479"/>
      <c r="AJ33" s="479"/>
      <c r="AK33" s="479">
        <f>SUM(AO33+AS33)</f>
        <v>6366</v>
      </c>
      <c r="AL33" s="479"/>
      <c r="AM33" s="479"/>
      <c r="AN33" s="479"/>
      <c r="AO33" s="479">
        <v>4822</v>
      </c>
      <c r="AP33" s="479"/>
      <c r="AQ33" s="479"/>
      <c r="AR33" s="479"/>
      <c r="AS33" s="479">
        <v>1544</v>
      </c>
      <c r="AT33" s="479"/>
      <c r="AU33" s="479"/>
      <c r="AV33" s="479"/>
    </row>
    <row r="34" spans="1:48" ht="15.75" customHeight="1" x14ac:dyDescent="0.45">
      <c r="A34" s="486" t="s">
        <v>314</v>
      </c>
      <c r="B34" s="486"/>
      <c r="C34" s="486"/>
      <c r="D34" s="486"/>
      <c r="E34" s="486"/>
      <c r="F34" s="486"/>
      <c r="G34" s="486"/>
      <c r="H34" s="486"/>
      <c r="I34" s="486"/>
      <c r="J34" s="486"/>
      <c r="K34" s="486"/>
      <c r="L34" s="487"/>
      <c r="M34" s="483">
        <v>32546</v>
      </c>
      <c r="N34" s="479"/>
      <c r="O34" s="479"/>
      <c r="P34" s="479"/>
      <c r="Q34" s="479">
        <v>17149</v>
      </c>
      <c r="R34" s="479"/>
      <c r="S34" s="479"/>
      <c r="T34" s="479"/>
      <c r="U34" s="479">
        <v>15397</v>
      </c>
      <c r="V34" s="479"/>
      <c r="W34" s="479"/>
      <c r="X34" s="479"/>
      <c r="Y34" s="479">
        <f>SUM(Y35:Y48)</f>
        <v>32778</v>
      </c>
      <c r="Z34" s="479"/>
      <c r="AA34" s="479"/>
      <c r="AB34" s="479"/>
      <c r="AC34" s="479">
        <f>SUM(AC35:AC48)</f>
        <v>16658</v>
      </c>
      <c r="AD34" s="479"/>
      <c r="AE34" s="479"/>
      <c r="AF34" s="479"/>
      <c r="AG34" s="479">
        <f>SUM(AG35:AG48)</f>
        <v>16120</v>
      </c>
      <c r="AH34" s="479"/>
      <c r="AI34" s="479"/>
      <c r="AJ34" s="479"/>
      <c r="AK34" s="479">
        <f t="shared" ref="AK34:AK49" si="0">SUM(AO34+AS34)</f>
        <v>35389</v>
      </c>
      <c r="AL34" s="479"/>
      <c r="AM34" s="479"/>
      <c r="AN34" s="479"/>
      <c r="AO34" s="479">
        <f>SUM(AO35:AO48)</f>
        <v>17405</v>
      </c>
      <c r="AP34" s="479"/>
      <c r="AQ34" s="479"/>
      <c r="AR34" s="479"/>
      <c r="AS34" s="479">
        <f>SUM(AS35:AS48)</f>
        <v>17984</v>
      </c>
      <c r="AT34" s="479"/>
      <c r="AU34" s="479"/>
      <c r="AV34" s="479"/>
    </row>
    <row r="35" spans="1:48" ht="15.75" customHeight="1" x14ac:dyDescent="0.45">
      <c r="A35" s="65"/>
      <c r="B35" s="492" t="s">
        <v>315</v>
      </c>
      <c r="C35" s="492"/>
      <c r="D35" s="492"/>
      <c r="E35" s="492"/>
      <c r="F35" s="492"/>
      <c r="G35" s="492"/>
      <c r="H35" s="492"/>
      <c r="I35" s="492"/>
      <c r="J35" s="492"/>
      <c r="K35" s="492"/>
      <c r="L35" s="493"/>
      <c r="M35" s="483">
        <v>226</v>
      </c>
      <c r="N35" s="479"/>
      <c r="O35" s="479"/>
      <c r="P35" s="479"/>
      <c r="Q35" s="479">
        <v>198</v>
      </c>
      <c r="R35" s="479"/>
      <c r="S35" s="479"/>
      <c r="T35" s="479"/>
      <c r="U35" s="479">
        <v>28</v>
      </c>
      <c r="V35" s="479"/>
      <c r="W35" s="479"/>
      <c r="X35" s="479"/>
      <c r="Y35" s="479">
        <f t="shared" ref="Y35:Y48" si="1">SUM(AC35:AJ35)</f>
        <v>228</v>
      </c>
      <c r="Z35" s="479"/>
      <c r="AA35" s="479"/>
      <c r="AB35" s="479"/>
      <c r="AC35" s="479">
        <v>201</v>
      </c>
      <c r="AD35" s="479"/>
      <c r="AE35" s="479"/>
      <c r="AF35" s="479"/>
      <c r="AG35" s="479">
        <v>27</v>
      </c>
      <c r="AH35" s="479"/>
      <c r="AI35" s="479"/>
      <c r="AJ35" s="479"/>
      <c r="AK35" s="479">
        <f t="shared" si="0"/>
        <v>221</v>
      </c>
      <c r="AL35" s="479"/>
      <c r="AM35" s="479"/>
      <c r="AN35" s="479"/>
      <c r="AO35" s="479">
        <v>185</v>
      </c>
      <c r="AP35" s="479"/>
      <c r="AQ35" s="479"/>
      <c r="AR35" s="479"/>
      <c r="AS35" s="479">
        <v>36</v>
      </c>
      <c r="AT35" s="479"/>
      <c r="AU35" s="479"/>
      <c r="AV35" s="479"/>
    </row>
    <row r="36" spans="1:48" ht="15.75" customHeight="1" x14ac:dyDescent="0.45">
      <c r="A36" s="65"/>
      <c r="B36" s="486" t="s">
        <v>316</v>
      </c>
      <c r="C36" s="465"/>
      <c r="D36" s="465"/>
      <c r="E36" s="465"/>
      <c r="F36" s="465"/>
      <c r="G36" s="465"/>
      <c r="H36" s="465"/>
      <c r="I36" s="465"/>
      <c r="J36" s="465"/>
      <c r="K36" s="465"/>
      <c r="L36" s="488"/>
      <c r="M36" s="483">
        <v>1380</v>
      </c>
      <c r="N36" s="479"/>
      <c r="O36" s="479"/>
      <c r="P36" s="479"/>
      <c r="Q36" s="479">
        <v>1007</v>
      </c>
      <c r="R36" s="479"/>
      <c r="S36" s="479"/>
      <c r="T36" s="479"/>
      <c r="U36" s="479">
        <v>373</v>
      </c>
      <c r="V36" s="479"/>
      <c r="W36" s="479"/>
      <c r="X36" s="479"/>
      <c r="Y36" s="479">
        <f t="shared" si="1"/>
        <v>1315</v>
      </c>
      <c r="Z36" s="479"/>
      <c r="AA36" s="479"/>
      <c r="AB36" s="479"/>
      <c r="AC36" s="479">
        <v>978</v>
      </c>
      <c r="AD36" s="479"/>
      <c r="AE36" s="479"/>
      <c r="AF36" s="479"/>
      <c r="AG36" s="479">
        <v>337</v>
      </c>
      <c r="AH36" s="479"/>
      <c r="AI36" s="479"/>
      <c r="AJ36" s="479"/>
      <c r="AK36" s="479">
        <f t="shared" si="0"/>
        <v>1553</v>
      </c>
      <c r="AL36" s="479"/>
      <c r="AM36" s="479"/>
      <c r="AN36" s="479"/>
      <c r="AO36" s="479">
        <v>1127</v>
      </c>
      <c r="AP36" s="479"/>
      <c r="AQ36" s="479"/>
      <c r="AR36" s="479"/>
      <c r="AS36" s="479">
        <v>426</v>
      </c>
      <c r="AT36" s="479"/>
      <c r="AU36" s="479"/>
      <c r="AV36" s="479"/>
    </row>
    <row r="37" spans="1:48" ht="15.75" customHeight="1" x14ac:dyDescent="0.45">
      <c r="A37" s="65"/>
      <c r="B37" s="486" t="s">
        <v>322</v>
      </c>
      <c r="C37" s="465"/>
      <c r="D37" s="465"/>
      <c r="E37" s="465"/>
      <c r="F37" s="465"/>
      <c r="G37" s="465"/>
      <c r="H37" s="465"/>
      <c r="I37" s="465"/>
      <c r="J37" s="465"/>
      <c r="K37" s="465"/>
      <c r="L37" s="488"/>
      <c r="M37" s="483">
        <v>2162</v>
      </c>
      <c r="N37" s="479"/>
      <c r="O37" s="479"/>
      <c r="P37" s="479"/>
      <c r="Q37" s="479">
        <v>1766</v>
      </c>
      <c r="R37" s="479"/>
      <c r="S37" s="479"/>
      <c r="T37" s="479"/>
      <c r="U37" s="479">
        <v>396</v>
      </c>
      <c r="V37" s="479"/>
      <c r="W37" s="479"/>
      <c r="X37" s="479"/>
      <c r="Y37" s="479">
        <f t="shared" si="1"/>
        <v>2176</v>
      </c>
      <c r="Z37" s="479"/>
      <c r="AA37" s="479"/>
      <c r="AB37" s="479"/>
      <c r="AC37" s="479">
        <v>1788</v>
      </c>
      <c r="AD37" s="479"/>
      <c r="AE37" s="479"/>
      <c r="AF37" s="479"/>
      <c r="AG37" s="479">
        <v>388</v>
      </c>
      <c r="AH37" s="479"/>
      <c r="AI37" s="479"/>
      <c r="AJ37" s="479"/>
      <c r="AK37" s="479">
        <f t="shared" si="0"/>
        <v>2330</v>
      </c>
      <c r="AL37" s="479"/>
      <c r="AM37" s="479"/>
      <c r="AN37" s="479"/>
      <c r="AO37" s="479">
        <v>1776</v>
      </c>
      <c r="AP37" s="479"/>
      <c r="AQ37" s="479"/>
      <c r="AR37" s="479"/>
      <c r="AS37" s="479">
        <v>554</v>
      </c>
      <c r="AT37" s="479"/>
      <c r="AU37" s="479"/>
      <c r="AV37" s="479"/>
    </row>
    <row r="38" spans="1:48" ht="15.75" customHeight="1" x14ac:dyDescent="0.45">
      <c r="A38" s="65"/>
      <c r="B38" s="486" t="s">
        <v>323</v>
      </c>
      <c r="C38" s="465"/>
      <c r="D38" s="465"/>
      <c r="E38" s="465"/>
      <c r="F38" s="465"/>
      <c r="G38" s="465"/>
      <c r="H38" s="465"/>
      <c r="I38" s="465"/>
      <c r="J38" s="465"/>
      <c r="K38" s="465"/>
      <c r="L38" s="488"/>
      <c r="M38" s="483">
        <v>7820</v>
      </c>
      <c r="N38" s="479"/>
      <c r="O38" s="479"/>
      <c r="P38" s="479"/>
      <c r="Q38" s="479">
        <v>4252</v>
      </c>
      <c r="R38" s="479"/>
      <c r="S38" s="479"/>
      <c r="T38" s="479"/>
      <c r="U38" s="479">
        <v>3568</v>
      </c>
      <c r="V38" s="479"/>
      <c r="W38" s="479"/>
      <c r="X38" s="479"/>
      <c r="Y38" s="479">
        <f t="shared" si="1"/>
        <v>7023</v>
      </c>
      <c r="Z38" s="479"/>
      <c r="AA38" s="479"/>
      <c r="AB38" s="479"/>
      <c r="AC38" s="479">
        <v>3594</v>
      </c>
      <c r="AD38" s="479"/>
      <c r="AE38" s="479"/>
      <c r="AF38" s="479"/>
      <c r="AG38" s="479">
        <v>3429</v>
      </c>
      <c r="AH38" s="479"/>
      <c r="AI38" s="479"/>
      <c r="AJ38" s="479"/>
      <c r="AK38" s="479">
        <f t="shared" si="0"/>
        <v>7129</v>
      </c>
      <c r="AL38" s="479"/>
      <c r="AM38" s="479"/>
      <c r="AN38" s="479"/>
      <c r="AO38" s="479">
        <v>3533</v>
      </c>
      <c r="AP38" s="479"/>
      <c r="AQ38" s="479"/>
      <c r="AR38" s="479"/>
      <c r="AS38" s="479">
        <v>3596</v>
      </c>
      <c r="AT38" s="479"/>
      <c r="AU38" s="479"/>
      <c r="AV38" s="479"/>
    </row>
    <row r="39" spans="1:48" ht="15.75" customHeight="1" x14ac:dyDescent="0.45">
      <c r="A39" s="65"/>
      <c r="B39" s="486" t="s">
        <v>324</v>
      </c>
      <c r="C39" s="465"/>
      <c r="D39" s="465"/>
      <c r="E39" s="465"/>
      <c r="F39" s="465"/>
      <c r="G39" s="465"/>
      <c r="H39" s="465"/>
      <c r="I39" s="465"/>
      <c r="J39" s="465"/>
      <c r="K39" s="465"/>
      <c r="L39" s="488"/>
      <c r="M39" s="483">
        <v>1411</v>
      </c>
      <c r="N39" s="479"/>
      <c r="O39" s="479"/>
      <c r="P39" s="479"/>
      <c r="Q39" s="479">
        <v>596</v>
      </c>
      <c r="R39" s="479"/>
      <c r="S39" s="479"/>
      <c r="T39" s="479"/>
      <c r="U39" s="479">
        <v>815</v>
      </c>
      <c r="V39" s="479"/>
      <c r="W39" s="479"/>
      <c r="X39" s="479"/>
      <c r="Y39" s="479">
        <f t="shared" si="1"/>
        <v>1377</v>
      </c>
      <c r="Z39" s="479"/>
      <c r="AA39" s="479"/>
      <c r="AB39" s="479"/>
      <c r="AC39" s="479">
        <v>561</v>
      </c>
      <c r="AD39" s="479"/>
      <c r="AE39" s="479"/>
      <c r="AF39" s="479"/>
      <c r="AG39" s="479">
        <v>816</v>
      </c>
      <c r="AH39" s="479"/>
      <c r="AI39" s="479"/>
      <c r="AJ39" s="479"/>
      <c r="AK39" s="479">
        <f t="shared" si="0"/>
        <v>1288</v>
      </c>
      <c r="AL39" s="479"/>
      <c r="AM39" s="479"/>
      <c r="AN39" s="479"/>
      <c r="AO39" s="479">
        <v>479</v>
      </c>
      <c r="AP39" s="479"/>
      <c r="AQ39" s="479"/>
      <c r="AR39" s="479"/>
      <c r="AS39" s="479">
        <v>809</v>
      </c>
      <c r="AT39" s="479"/>
      <c r="AU39" s="479"/>
      <c r="AV39" s="479"/>
    </row>
    <row r="40" spans="1:48" ht="15.75" customHeight="1" x14ac:dyDescent="0.45">
      <c r="A40" s="65"/>
      <c r="B40" s="497" t="s">
        <v>325</v>
      </c>
      <c r="C40" s="497"/>
      <c r="D40" s="497"/>
      <c r="E40" s="497"/>
      <c r="F40" s="497"/>
      <c r="G40" s="497"/>
      <c r="H40" s="497"/>
      <c r="I40" s="497"/>
      <c r="J40" s="497"/>
      <c r="K40" s="497"/>
      <c r="L40" s="498"/>
      <c r="M40" s="483">
        <v>1506</v>
      </c>
      <c r="N40" s="479"/>
      <c r="O40" s="479"/>
      <c r="P40" s="479"/>
      <c r="Q40" s="479">
        <v>943</v>
      </c>
      <c r="R40" s="479"/>
      <c r="S40" s="479"/>
      <c r="T40" s="479"/>
      <c r="U40" s="479">
        <v>563</v>
      </c>
      <c r="V40" s="479"/>
      <c r="W40" s="479"/>
      <c r="X40" s="479"/>
      <c r="Y40" s="479">
        <f t="shared" si="1"/>
        <v>1525</v>
      </c>
      <c r="Z40" s="479"/>
      <c r="AA40" s="479"/>
      <c r="AB40" s="479"/>
      <c r="AC40" s="479">
        <v>970</v>
      </c>
      <c r="AD40" s="479"/>
      <c r="AE40" s="479"/>
      <c r="AF40" s="479"/>
      <c r="AG40" s="479">
        <v>555</v>
      </c>
      <c r="AH40" s="479"/>
      <c r="AI40" s="479"/>
      <c r="AJ40" s="479"/>
      <c r="AK40" s="479">
        <f t="shared" si="0"/>
        <v>1654</v>
      </c>
      <c r="AL40" s="479"/>
      <c r="AM40" s="479"/>
      <c r="AN40" s="479"/>
      <c r="AO40" s="479">
        <v>1008</v>
      </c>
      <c r="AP40" s="479"/>
      <c r="AQ40" s="479"/>
      <c r="AR40" s="479"/>
      <c r="AS40" s="479">
        <v>646</v>
      </c>
      <c r="AT40" s="479"/>
      <c r="AU40" s="479"/>
      <c r="AV40" s="479"/>
    </row>
    <row r="41" spans="1:48" ht="15.75" customHeight="1" x14ac:dyDescent="0.45">
      <c r="A41" s="65"/>
      <c r="B41" s="495" t="s">
        <v>326</v>
      </c>
      <c r="C41" s="495"/>
      <c r="D41" s="495"/>
      <c r="E41" s="495"/>
      <c r="F41" s="495"/>
      <c r="G41" s="495"/>
      <c r="H41" s="495"/>
      <c r="I41" s="495"/>
      <c r="J41" s="495"/>
      <c r="K41" s="495"/>
      <c r="L41" s="496"/>
      <c r="M41" s="483">
        <v>1849</v>
      </c>
      <c r="N41" s="479"/>
      <c r="O41" s="479"/>
      <c r="P41" s="479"/>
      <c r="Q41" s="479">
        <v>1232</v>
      </c>
      <c r="R41" s="479"/>
      <c r="S41" s="479"/>
      <c r="T41" s="479"/>
      <c r="U41" s="479">
        <v>617</v>
      </c>
      <c r="V41" s="479"/>
      <c r="W41" s="479"/>
      <c r="X41" s="479"/>
      <c r="Y41" s="479">
        <f t="shared" si="1"/>
        <v>1812</v>
      </c>
      <c r="Z41" s="479"/>
      <c r="AA41" s="479"/>
      <c r="AB41" s="479"/>
      <c r="AC41" s="479">
        <v>1181</v>
      </c>
      <c r="AD41" s="479"/>
      <c r="AE41" s="479"/>
      <c r="AF41" s="479"/>
      <c r="AG41" s="479">
        <v>631</v>
      </c>
      <c r="AH41" s="479"/>
      <c r="AI41" s="479"/>
      <c r="AJ41" s="479"/>
      <c r="AK41" s="479">
        <f t="shared" si="0"/>
        <v>2210</v>
      </c>
      <c r="AL41" s="479"/>
      <c r="AM41" s="479"/>
      <c r="AN41" s="479"/>
      <c r="AO41" s="479">
        <v>1392</v>
      </c>
      <c r="AP41" s="479"/>
      <c r="AQ41" s="479"/>
      <c r="AR41" s="479"/>
      <c r="AS41" s="479">
        <v>818</v>
      </c>
      <c r="AT41" s="479"/>
      <c r="AU41" s="479"/>
      <c r="AV41" s="479"/>
    </row>
    <row r="42" spans="1:48" ht="15.75" customHeight="1" x14ac:dyDescent="0.45">
      <c r="A42" s="65"/>
      <c r="B42" s="492" t="s">
        <v>327</v>
      </c>
      <c r="C42" s="492"/>
      <c r="D42" s="492"/>
      <c r="E42" s="492"/>
      <c r="F42" s="492"/>
      <c r="G42" s="492"/>
      <c r="H42" s="492"/>
      <c r="I42" s="492"/>
      <c r="J42" s="492"/>
      <c r="K42" s="492"/>
      <c r="L42" s="493"/>
      <c r="M42" s="483">
        <v>2851</v>
      </c>
      <c r="N42" s="479"/>
      <c r="O42" s="479"/>
      <c r="P42" s="479"/>
      <c r="Q42" s="479">
        <v>1198</v>
      </c>
      <c r="R42" s="479"/>
      <c r="S42" s="479"/>
      <c r="T42" s="479"/>
      <c r="U42" s="479">
        <v>1653</v>
      </c>
      <c r="V42" s="479"/>
      <c r="W42" s="479"/>
      <c r="X42" s="479"/>
      <c r="Y42" s="479">
        <f t="shared" si="1"/>
        <v>2876</v>
      </c>
      <c r="Z42" s="479"/>
      <c r="AA42" s="479"/>
      <c r="AB42" s="479"/>
      <c r="AC42" s="479">
        <v>1166</v>
      </c>
      <c r="AD42" s="479"/>
      <c r="AE42" s="479"/>
      <c r="AF42" s="479"/>
      <c r="AG42" s="479">
        <v>1710</v>
      </c>
      <c r="AH42" s="479"/>
      <c r="AI42" s="479"/>
      <c r="AJ42" s="479"/>
      <c r="AK42" s="479">
        <f t="shared" si="0"/>
        <v>3063</v>
      </c>
      <c r="AL42" s="479"/>
      <c r="AM42" s="479"/>
      <c r="AN42" s="479"/>
      <c r="AO42" s="479">
        <v>1257</v>
      </c>
      <c r="AP42" s="479"/>
      <c r="AQ42" s="479"/>
      <c r="AR42" s="479"/>
      <c r="AS42" s="479">
        <v>1806</v>
      </c>
      <c r="AT42" s="479"/>
      <c r="AU42" s="479"/>
      <c r="AV42" s="479"/>
    </row>
    <row r="43" spans="1:48" ht="15.75" customHeight="1" x14ac:dyDescent="0.45">
      <c r="A43" s="65"/>
      <c r="B43" s="495" t="s">
        <v>328</v>
      </c>
      <c r="C43" s="495"/>
      <c r="D43" s="495"/>
      <c r="E43" s="495"/>
      <c r="F43" s="495"/>
      <c r="G43" s="495"/>
      <c r="H43" s="495"/>
      <c r="I43" s="495"/>
      <c r="J43" s="495"/>
      <c r="K43" s="495"/>
      <c r="L43" s="496"/>
      <c r="M43" s="483">
        <v>1749</v>
      </c>
      <c r="N43" s="479"/>
      <c r="O43" s="479"/>
      <c r="P43" s="479"/>
      <c r="Q43" s="479">
        <v>751</v>
      </c>
      <c r="R43" s="479"/>
      <c r="S43" s="479"/>
      <c r="T43" s="479"/>
      <c r="U43" s="479">
        <v>998</v>
      </c>
      <c r="V43" s="479"/>
      <c r="W43" s="479"/>
      <c r="X43" s="479"/>
      <c r="Y43" s="479">
        <f t="shared" si="1"/>
        <v>1666</v>
      </c>
      <c r="Z43" s="479"/>
      <c r="AA43" s="479"/>
      <c r="AB43" s="479"/>
      <c r="AC43" s="479">
        <v>729</v>
      </c>
      <c r="AD43" s="479"/>
      <c r="AE43" s="479"/>
      <c r="AF43" s="479"/>
      <c r="AG43" s="479">
        <v>937</v>
      </c>
      <c r="AH43" s="479"/>
      <c r="AI43" s="479"/>
      <c r="AJ43" s="479"/>
      <c r="AK43" s="479">
        <f t="shared" si="0"/>
        <v>1624</v>
      </c>
      <c r="AL43" s="479"/>
      <c r="AM43" s="479"/>
      <c r="AN43" s="479"/>
      <c r="AO43" s="479">
        <v>693</v>
      </c>
      <c r="AP43" s="479"/>
      <c r="AQ43" s="479"/>
      <c r="AR43" s="479"/>
      <c r="AS43" s="479">
        <v>931</v>
      </c>
      <c r="AT43" s="479"/>
      <c r="AU43" s="479"/>
      <c r="AV43" s="479"/>
    </row>
    <row r="44" spans="1:48" ht="15.75" customHeight="1" x14ac:dyDescent="0.45">
      <c r="A44" s="65"/>
      <c r="B44" s="486" t="s">
        <v>317</v>
      </c>
      <c r="C44" s="465"/>
      <c r="D44" s="465"/>
      <c r="E44" s="465"/>
      <c r="F44" s="465"/>
      <c r="G44" s="465"/>
      <c r="H44" s="465"/>
      <c r="I44" s="465"/>
      <c r="J44" s="465"/>
      <c r="K44" s="465"/>
      <c r="L44" s="488"/>
      <c r="M44" s="483">
        <v>2800</v>
      </c>
      <c r="N44" s="479"/>
      <c r="O44" s="479"/>
      <c r="P44" s="479"/>
      <c r="Q44" s="479">
        <v>1280</v>
      </c>
      <c r="R44" s="479"/>
      <c r="S44" s="479"/>
      <c r="T44" s="479"/>
      <c r="U44" s="479">
        <v>1520</v>
      </c>
      <c r="V44" s="479"/>
      <c r="W44" s="479"/>
      <c r="X44" s="479"/>
      <c r="Y44" s="479">
        <f t="shared" si="1"/>
        <v>2911</v>
      </c>
      <c r="Z44" s="479"/>
      <c r="AA44" s="479"/>
      <c r="AB44" s="479"/>
      <c r="AC44" s="479">
        <v>1287</v>
      </c>
      <c r="AD44" s="479"/>
      <c r="AE44" s="479"/>
      <c r="AF44" s="479"/>
      <c r="AG44" s="479">
        <v>1624</v>
      </c>
      <c r="AH44" s="479"/>
      <c r="AI44" s="479"/>
      <c r="AJ44" s="479"/>
      <c r="AK44" s="479">
        <f t="shared" si="0"/>
        <v>3426</v>
      </c>
      <c r="AL44" s="479"/>
      <c r="AM44" s="479"/>
      <c r="AN44" s="479"/>
      <c r="AO44" s="479">
        <v>1517</v>
      </c>
      <c r="AP44" s="479"/>
      <c r="AQ44" s="479"/>
      <c r="AR44" s="479"/>
      <c r="AS44" s="479">
        <v>1909</v>
      </c>
      <c r="AT44" s="479"/>
      <c r="AU44" s="479"/>
      <c r="AV44" s="479"/>
    </row>
    <row r="45" spans="1:48" ht="15.75" customHeight="1" x14ac:dyDescent="0.45">
      <c r="A45" s="65"/>
      <c r="B45" s="486" t="s">
        <v>318</v>
      </c>
      <c r="C45" s="465"/>
      <c r="D45" s="465"/>
      <c r="E45" s="465"/>
      <c r="F45" s="465"/>
      <c r="G45" s="465"/>
      <c r="H45" s="465"/>
      <c r="I45" s="465"/>
      <c r="J45" s="465"/>
      <c r="K45" s="465"/>
      <c r="L45" s="488"/>
      <c r="M45" s="483">
        <v>4625</v>
      </c>
      <c r="N45" s="479"/>
      <c r="O45" s="479"/>
      <c r="P45" s="479"/>
      <c r="Q45" s="479">
        <v>1208</v>
      </c>
      <c r="R45" s="479"/>
      <c r="S45" s="479"/>
      <c r="T45" s="479"/>
      <c r="U45" s="479">
        <v>3417</v>
      </c>
      <c r="V45" s="479"/>
      <c r="W45" s="479"/>
      <c r="X45" s="479"/>
      <c r="Y45" s="479">
        <f t="shared" si="1"/>
        <v>5402</v>
      </c>
      <c r="Z45" s="479"/>
      <c r="AA45" s="479"/>
      <c r="AB45" s="479"/>
      <c r="AC45" s="479">
        <v>1372</v>
      </c>
      <c r="AD45" s="479"/>
      <c r="AE45" s="479"/>
      <c r="AF45" s="479"/>
      <c r="AG45" s="479">
        <v>4030</v>
      </c>
      <c r="AH45" s="479"/>
      <c r="AI45" s="479"/>
      <c r="AJ45" s="479"/>
      <c r="AK45" s="479">
        <f t="shared" si="0"/>
        <v>6107</v>
      </c>
      <c r="AL45" s="479"/>
      <c r="AM45" s="479"/>
      <c r="AN45" s="479"/>
      <c r="AO45" s="479">
        <v>1529</v>
      </c>
      <c r="AP45" s="479"/>
      <c r="AQ45" s="479"/>
      <c r="AR45" s="479"/>
      <c r="AS45" s="479">
        <v>4578</v>
      </c>
      <c r="AT45" s="479"/>
      <c r="AU45" s="479"/>
      <c r="AV45" s="479"/>
    </row>
    <row r="46" spans="1:48" ht="15.75" customHeight="1" x14ac:dyDescent="0.45">
      <c r="A46" s="65"/>
      <c r="B46" s="486" t="s">
        <v>319</v>
      </c>
      <c r="C46" s="465"/>
      <c r="D46" s="465"/>
      <c r="E46" s="465"/>
      <c r="F46" s="465"/>
      <c r="G46" s="465"/>
      <c r="H46" s="465"/>
      <c r="I46" s="465"/>
      <c r="J46" s="465"/>
      <c r="K46" s="465"/>
      <c r="L46" s="488"/>
      <c r="M46" s="483">
        <v>126</v>
      </c>
      <c r="N46" s="479"/>
      <c r="O46" s="479"/>
      <c r="P46" s="479"/>
      <c r="Q46" s="479">
        <v>71</v>
      </c>
      <c r="R46" s="479"/>
      <c r="S46" s="479"/>
      <c r="T46" s="479"/>
      <c r="U46" s="479">
        <v>55</v>
      </c>
      <c r="V46" s="479"/>
      <c r="W46" s="479"/>
      <c r="X46" s="479"/>
      <c r="Y46" s="479">
        <f t="shared" si="1"/>
        <v>153</v>
      </c>
      <c r="Z46" s="479"/>
      <c r="AA46" s="479"/>
      <c r="AB46" s="479"/>
      <c r="AC46" s="479">
        <v>89</v>
      </c>
      <c r="AD46" s="479"/>
      <c r="AE46" s="479"/>
      <c r="AF46" s="479"/>
      <c r="AG46" s="479">
        <v>64</v>
      </c>
      <c r="AH46" s="479"/>
      <c r="AI46" s="479"/>
      <c r="AJ46" s="479"/>
      <c r="AK46" s="479">
        <f t="shared" si="0"/>
        <v>137</v>
      </c>
      <c r="AL46" s="479"/>
      <c r="AM46" s="479"/>
      <c r="AN46" s="479"/>
      <c r="AO46" s="479">
        <v>87</v>
      </c>
      <c r="AP46" s="479"/>
      <c r="AQ46" s="479"/>
      <c r="AR46" s="479"/>
      <c r="AS46" s="479">
        <v>50</v>
      </c>
      <c r="AT46" s="479"/>
      <c r="AU46" s="479"/>
      <c r="AV46" s="479"/>
    </row>
    <row r="47" spans="1:48" ht="15.75" customHeight="1" x14ac:dyDescent="0.45">
      <c r="A47" s="65"/>
      <c r="B47" s="494" t="s">
        <v>332</v>
      </c>
      <c r="C47" s="495"/>
      <c r="D47" s="495"/>
      <c r="E47" s="495"/>
      <c r="F47" s="495"/>
      <c r="G47" s="495"/>
      <c r="H47" s="495"/>
      <c r="I47" s="495"/>
      <c r="J47" s="495"/>
      <c r="K47" s="495"/>
      <c r="L47" s="496"/>
      <c r="M47" s="483">
        <v>2584</v>
      </c>
      <c r="N47" s="479"/>
      <c r="O47" s="479"/>
      <c r="P47" s="479"/>
      <c r="Q47" s="479">
        <v>1606</v>
      </c>
      <c r="R47" s="479"/>
      <c r="S47" s="479"/>
      <c r="T47" s="479"/>
      <c r="U47" s="479">
        <v>978</v>
      </c>
      <c r="V47" s="479"/>
      <c r="W47" s="479"/>
      <c r="X47" s="479"/>
      <c r="Y47" s="479">
        <f t="shared" si="1"/>
        <v>2973</v>
      </c>
      <c r="Z47" s="479"/>
      <c r="AA47" s="479"/>
      <c r="AB47" s="479"/>
      <c r="AC47" s="479">
        <v>1829</v>
      </c>
      <c r="AD47" s="479"/>
      <c r="AE47" s="479"/>
      <c r="AF47" s="479"/>
      <c r="AG47" s="479">
        <v>1144</v>
      </c>
      <c r="AH47" s="479"/>
      <c r="AI47" s="479"/>
      <c r="AJ47" s="479"/>
      <c r="AK47" s="479">
        <f t="shared" si="0"/>
        <v>3252</v>
      </c>
      <c r="AL47" s="479"/>
      <c r="AM47" s="479"/>
      <c r="AN47" s="479"/>
      <c r="AO47" s="479">
        <v>1897</v>
      </c>
      <c r="AP47" s="479"/>
      <c r="AQ47" s="479"/>
      <c r="AR47" s="479"/>
      <c r="AS47" s="479">
        <v>1355</v>
      </c>
      <c r="AT47" s="479"/>
      <c r="AU47" s="479"/>
      <c r="AV47" s="479"/>
    </row>
    <row r="48" spans="1:48" ht="15.75" customHeight="1" x14ac:dyDescent="0.45">
      <c r="A48" s="65"/>
      <c r="B48" s="494" t="s">
        <v>336</v>
      </c>
      <c r="C48" s="495"/>
      <c r="D48" s="495"/>
      <c r="E48" s="495"/>
      <c r="F48" s="495"/>
      <c r="G48" s="495"/>
      <c r="H48" s="495"/>
      <c r="I48" s="495"/>
      <c r="J48" s="495"/>
      <c r="K48" s="495"/>
      <c r="L48" s="496"/>
      <c r="M48" s="483">
        <v>1457</v>
      </c>
      <c r="N48" s="479"/>
      <c r="O48" s="479"/>
      <c r="P48" s="479"/>
      <c r="Q48" s="479">
        <v>1041</v>
      </c>
      <c r="R48" s="479"/>
      <c r="S48" s="479"/>
      <c r="T48" s="479"/>
      <c r="U48" s="479">
        <v>416</v>
      </c>
      <c r="V48" s="479"/>
      <c r="W48" s="479"/>
      <c r="X48" s="479"/>
      <c r="Y48" s="479">
        <f t="shared" si="1"/>
        <v>1341</v>
      </c>
      <c r="Z48" s="479"/>
      <c r="AA48" s="479"/>
      <c r="AB48" s="479"/>
      <c r="AC48" s="479">
        <v>913</v>
      </c>
      <c r="AD48" s="479"/>
      <c r="AE48" s="479"/>
      <c r="AF48" s="479"/>
      <c r="AG48" s="479">
        <v>428</v>
      </c>
      <c r="AH48" s="479"/>
      <c r="AI48" s="479"/>
      <c r="AJ48" s="479"/>
      <c r="AK48" s="479">
        <f t="shared" si="0"/>
        <v>1395</v>
      </c>
      <c r="AL48" s="479"/>
      <c r="AM48" s="479"/>
      <c r="AN48" s="479"/>
      <c r="AO48" s="479">
        <v>925</v>
      </c>
      <c r="AP48" s="479"/>
      <c r="AQ48" s="479"/>
      <c r="AR48" s="479"/>
      <c r="AS48" s="479">
        <v>470</v>
      </c>
      <c r="AT48" s="479"/>
      <c r="AU48" s="479"/>
      <c r="AV48" s="479"/>
    </row>
    <row r="49" spans="1:48" ht="15.75" customHeight="1" x14ac:dyDescent="0.45">
      <c r="A49" s="491" t="s">
        <v>320</v>
      </c>
      <c r="B49" s="491"/>
      <c r="C49" s="491"/>
      <c r="D49" s="491"/>
      <c r="E49" s="491"/>
      <c r="F49" s="491"/>
      <c r="G49" s="491"/>
      <c r="H49" s="491"/>
      <c r="I49" s="491"/>
      <c r="J49" s="491"/>
      <c r="K49" s="491"/>
      <c r="L49" s="491"/>
      <c r="M49" s="484">
        <v>3092</v>
      </c>
      <c r="N49" s="480"/>
      <c r="O49" s="480"/>
      <c r="P49" s="480"/>
      <c r="Q49" s="480">
        <v>1877</v>
      </c>
      <c r="R49" s="480"/>
      <c r="S49" s="480"/>
      <c r="T49" s="480"/>
      <c r="U49" s="480">
        <v>1215</v>
      </c>
      <c r="V49" s="480"/>
      <c r="W49" s="480"/>
      <c r="X49" s="480"/>
      <c r="Y49" s="480" cm="1">
        <f t="array" ref="Y49">SUM(AA49+AC49:AJ49)</f>
        <v>2802</v>
      </c>
      <c r="Z49" s="480"/>
      <c r="AA49" s="480"/>
      <c r="AB49" s="480"/>
      <c r="AC49" s="480">
        <v>1589</v>
      </c>
      <c r="AD49" s="480"/>
      <c r="AE49" s="480"/>
      <c r="AF49" s="480"/>
      <c r="AG49" s="480">
        <v>1213</v>
      </c>
      <c r="AH49" s="480"/>
      <c r="AI49" s="480"/>
      <c r="AJ49" s="480"/>
      <c r="AK49" s="480">
        <f t="shared" si="0"/>
        <v>1484</v>
      </c>
      <c r="AL49" s="480"/>
      <c r="AM49" s="480"/>
      <c r="AN49" s="480"/>
      <c r="AO49" s="480">
        <v>738</v>
      </c>
      <c r="AP49" s="480"/>
      <c r="AQ49" s="480"/>
      <c r="AR49" s="480"/>
      <c r="AS49" s="480">
        <v>746</v>
      </c>
      <c r="AT49" s="480"/>
      <c r="AU49" s="480"/>
      <c r="AV49" s="480"/>
    </row>
    <row r="50" spans="1:48" s="210" customFormat="1" ht="10.5" customHeight="1" x14ac:dyDescent="0.45">
      <c r="A50" s="72" t="s">
        <v>293</v>
      </c>
      <c r="B50" s="217"/>
      <c r="C50" s="8"/>
      <c r="D50" s="208"/>
      <c r="E50" s="201"/>
      <c r="F50" s="201"/>
      <c r="G50" s="201"/>
      <c r="H50" s="201"/>
      <c r="I50" s="9"/>
      <c r="J50" s="9"/>
      <c r="K50" s="10"/>
      <c r="L50" s="11"/>
      <c r="N50" s="217"/>
      <c r="O50" s="12"/>
      <c r="Q50" s="212"/>
      <c r="R50" s="212"/>
      <c r="S50" s="212"/>
      <c r="T50" s="212"/>
      <c r="U50" s="13"/>
      <c r="V50" s="13"/>
      <c r="W50" s="14"/>
      <c r="X50" s="11"/>
    </row>
  </sheetData>
  <mergeCells count="325">
    <mergeCell ref="AM6:AS6"/>
    <mergeCell ref="AM7:AS7"/>
    <mergeCell ref="AM8:AS8"/>
    <mergeCell ref="AM9:AS9"/>
    <mergeCell ref="AM10:AS10"/>
    <mergeCell ref="AM11:AS11"/>
    <mergeCell ref="AM12:AS12"/>
    <mergeCell ref="AM13:AS13"/>
    <mergeCell ref="AM14:AS14"/>
    <mergeCell ref="Y9:AE9"/>
    <mergeCell ref="Y10:AE10"/>
    <mergeCell ref="Y11:AE11"/>
    <mergeCell ref="Y12:AE12"/>
    <mergeCell ref="Y13:AE13"/>
    <mergeCell ref="Y14:AE14"/>
    <mergeCell ref="AF6:AL6"/>
    <mergeCell ref="AF7:AL7"/>
    <mergeCell ref="AF8:AL8"/>
    <mergeCell ref="AF9:AL9"/>
    <mergeCell ref="AF10:AL10"/>
    <mergeCell ref="AF11:AL11"/>
    <mergeCell ref="AF12:AL12"/>
    <mergeCell ref="AF13:AL13"/>
    <mergeCell ref="AF14:AL14"/>
    <mergeCell ref="Y7:AE7"/>
    <mergeCell ref="Y8:AE8"/>
    <mergeCell ref="I13:Q13"/>
    <mergeCell ref="I14:Q14"/>
    <mergeCell ref="R6:X6"/>
    <mergeCell ref="R7:X7"/>
    <mergeCell ref="R8:X8"/>
    <mergeCell ref="R9:X9"/>
    <mergeCell ref="R10:X10"/>
    <mergeCell ref="R11:X11"/>
    <mergeCell ref="R12:X12"/>
    <mergeCell ref="R13:X13"/>
    <mergeCell ref="R14:X14"/>
    <mergeCell ref="AM4:AT5"/>
    <mergeCell ref="A1:AV1"/>
    <mergeCell ref="E9:F9"/>
    <mergeCell ref="B12:D12"/>
    <mergeCell ref="E12:F12"/>
    <mergeCell ref="A4:H5"/>
    <mergeCell ref="B6:D6"/>
    <mergeCell ref="E6:F6"/>
    <mergeCell ref="G6:H6"/>
    <mergeCell ref="G12:H12"/>
    <mergeCell ref="G9:H9"/>
    <mergeCell ref="I4:Q5"/>
    <mergeCell ref="R4:AL4"/>
    <mergeCell ref="R5:X5"/>
    <mergeCell ref="Y5:AE5"/>
    <mergeCell ref="AF5:AL5"/>
    <mergeCell ref="I6:Q6"/>
    <mergeCell ref="I7:Q7"/>
    <mergeCell ref="I8:Q8"/>
    <mergeCell ref="I9:Q9"/>
    <mergeCell ref="I10:Q10"/>
    <mergeCell ref="I11:Q11"/>
    <mergeCell ref="I12:Q12"/>
    <mergeCell ref="Y6:AE6"/>
    <mergeCell ref="A19:AV19"/>
    <mergeCell ref="AK22:AV22"/>
    <mergeCell ref="M22:X22"/>
    <mergeCell ref="Y22:AJ22"/>
    <mergeCell ref="A22:L23"/>
    <mergeCell ref="M23:P23"/>
    <mergeCell ref="Q23:T23"/>
    <mergeCell ref="U23:X23"/>
    <mergeCell ref="Y23:AB23"/>
    <mergeCell ref="AC23:AF23"/>
    <mergeCell ref="AG23:AJ23"/>
    <mergeCell ref="AK23:AN23"/>
    <mergeCell ref="AO23:AR23"/>
    <mergeCell ref="AS23:AV23"/>
    <mergeCell ref="A49:L49"/>
    <mergeCell ref="B27:L27"/>
    <mergeCell ref="B28:L28"/>
    <mergeCell ref="B29:L29"/>
    <mergeCell ref="B31:L31"/>
    <mergeCell ref="B32:L32"/>
    <mergeCell ref="B33:L33"/>
    <mergeCell ref="B35:L35"/>
    <mergeCell ref="B36:L36"/>
    <mergeCell ref="B37:L37"/>
    <mergeCell ref="B38:L38"/>
    <mergeCell ref="B39:L39"/>
    <mergeCell ref="B48:L48"/>
    <mergeCell ref="B40:L40"/>
    <mergeCell ref="B41:L41"/>
    <mergeCell ref="B42:L42"/>
    <mergeCell ref="B43:L43"/>
    <mergeCell ref="B44:L44"/>
    <mergeCell ref="B46:L46"/>
    <mergeCell ref="B47:L47"/>
    <mergeCell ref="A24:L24"/>
    <mergeCell ref="A26:L26"/>
    <mergeCell ref="A30:L30"/>
    <mergeCell ref="A34:L34"/>
    <mergeCell ref="M35:P35"/>
    <mergeCell ref="M36:P36"/>
    <mergeCell ref="M37:P37"/>
    <mergeCell ref="M38:P38"/>
    <mergeCell ref="M45:P45"/>
    <mergeCell ref="M40:P40"/>
    <mergeCell ref="B45:L45"/>
    <mergeCell ref="M24:P24"/>
    <mergeCell ref="M26:P26"/>
    <mergeCell ref="M30:P30"/>
    <mergeCell ref="M34:P34"/>
    <mergeCell ref="M27:P27"/>
    <mergeCell ref="M28:P28"/>
    <mergeCell ref="M29:P29"/>
    <mergeCell ref="M31:P31"/>
    <mergeCell ref="M32:P32"/>
    <mergeCell ref="M33:P33"/>
    <mergeCell ref="M46:P46"/>
    <mergeCell ref="M47:P47"/>
    <mergeCell ref="M48:P48"/>
    <mergeCell ref="M49:P49"/>
    <mergeCell ref="M39:P39"/>
    <mergeCell ref="M41:P41"/>
    <mergeCell ref="M42:P42"/>
    <mergeCell ref="M43:P43"/>
    <mergeCell ref="M44:P44"/>
    <mergeCell ref="Q27:T27"/>
    <mergeCell ref="Q28:T28"/>
    <mergeCell ref="Q29:T29"/>
    <mergeCell ref="Q30:T30"/>
    <mergeCell ref="Q34:T34"/>
    <mergeCell ref="AO24:AR24"/>
    <mergeCell ref="Q26:T26"/>
    <mergeCell ref="U26:X26"/>
    <mergeCell ref="Y24:AB24"/>
    <mergeCell ref="Y26:AB26"/>
    <mergeCell ref="AC24:AF24"/>
    <mergeCell ref="AG24:AJ24"/>
    <mergeCell ref="Q24:T24"/>
    <mergeCell ref="AC26:AF26"/>
    <mergeCell ref="AG26:AJ26"/>
    <mergeCell ref="U24:X24"/>
    <mergeCell ref="Y27:AB27"/>
    <mergeCell ref="Y28:AB28"/>
    <mergeCell ref="Y29:AB29"/>
    <mergeCell ref="Y30:AB30"/>
    <mergeCell ref="Y34:AB34"/>
    <mergeCell ref="AG27:AJ27"/>
    <mergeCell ref="AG28:AJ28"/>
    <mergeCell ref="AG29:AJ29"/>
    <mergeCell ref="Q47:T47"/>
    <mergeCell ref="Q48:T48"/>
    <mergeCell ref="Q49:T49"/>
    <mergeCell ref="Q31:T31"/>
    <mergeCell ref="Q32:T32"/>
    <mergeCell ref="Q33:T33"/>
    <mergeCell ref="Q35:T35"/>
    <mergeCell ref="Q36:T36"/>
    <mergeCell ref="Q37:T37"/>
    <mergeCell ref="Q38:T38"/>
    <mergeCell ref="Q39:T39"/>
    <mergeCell ref="Q40:T40"/>
    <mergeCell ref="Q41:T41"/>
    <mergeCell ref="Q42:T42"/>
    <mergeCell ref="Q43:T43"/>
    <mergeCell ref="Q44:T44"/>
    <mergeCell ref="Q45:T45"/>
    <mergeCell ref="Q46:T46"/>
    <mergeCell ref="U42:X42"/>
    <mergeCell ref="U43:X43"/>
    <mergeCell ref="U44:X44"/>
    <mergeCell ref="U45:X45"/>
    <mergeCell ref="U46:X46"/>
    <mergeCell ref="U30:X30"/>
    <mergeCell ref="U34:X34"/>
    <mergeCell ref="U49:X49"/>
    <mergeCell ref="U27:X27"/>
    <mergeCell ref="U28:X28"/>
    <mergeCell ref="U29:X29"/>
    <mergeCell ref="U31:X31"/>
    <mergeCell ref="U32:X32"/>
    <mergeCell ref="U33:X33"/>
    <mergeCell ref="U35:X35"/>
    <mergeCell ref="U36:X36"/>
    <mergeCell ref="U37:X37"/>
    <mergeCell ref="U38:X38"/>
    <mergeCell ref="U39:X39"/>
    <mergeCell ref="U40:X40"/>
    <mergeCell ref="U41:X41"/>
    <mergeCell ref="U47:X47"/>
    <mergeCell ref="U48:X48"/>
    <mergeCell ref="Y49:AB49"/>
    <mergeCell ref="Y31:AB31"/>
    <mergeCell ref="Y32:AB32"/>
    <mergeCell ref="Y33:AB33"/>
    <mergeCell ref="Y35:AB35"/>
    <mergeCell ref="Y36:AB36"/>
    <mergeCell ref="Y37:AB37"/>
    <mergeCell ref="Y38:AB38"/>
    <mergeCell ref="Y39:AB39"/>
    <mergeCell ref="Y40:AB40"/>
    <mergeCell ref="Y41:AB41"/>
    <mergeCell ref="Y42:AB42"/>
    <mergeCell ref="Y43:AB43"/>
    <mergeCell ref="Y44:AB44"/>
    <mergeCell ref="Y45:AB45"/>
    <mergeCell ref="Y46:AB46"/>
    <mergeCell ref="Y47:AB47"/>
    <mergeCell ref="Y48:AB48"/>
    <mergeCell ref="AC49:AF49"/>
    <mergeCell ref="AG49:AJ49"/>
    <mergeCell ref="AC31:AF31"/>
    <mergeCell ref="AG31:AJ31"/>
    <mergeCell ref="AG32:AJ32"/>
    <mergeCell ref="AG33:AJ33"/>
    <mergeCell ref="AC32:AF32"/>
    <mergeCell ref="AC33:AF33"/>
    <mergeCell ref="AC35:AF35"/>
    <mergeCell ref="AC36:AF36"/>
    <mergeCell ref="AC37:AF37"/>
    <mergeCell ref="AC38:AF38"/>
    <mergeCell ref="AC48:AF48"/>
    <mergeCell ref="AC39:AF39"/>
    <mergeCell ref="AC40:AF40"/>
    <mergeCell ref="AC41:AF41"/>
    <mergeCell ref="AC42:AF42"/>
    <mergeCell ref="AC43:AF43"/>
    <mergeCell ref="AC45:AF45"/>
    <mergeCell ref="AC46:AF46"/>
    <mergeCell ref="AC47:AF47"/>
    <mergeCell ref="AG45:AJ45"/>
    <mergeCell ref="AG46:AJ46"/>
    <mergeCell ref="AG47:AJ47"/>
    <mergeCell ref="AC27:AF27"/>
    <mergeCell ref="AC28:AF28"/>
    <mergeCell ref="AC29:AF29"/>
    <mergeCell ref="AG35:AJ35"/>
    <mergeCell ref="AG36:AJ36"/>
    <mergeCell ref="AG37:AJ37"/>
    <mergeCell ref="AG38:AJ38"/>
    <mergeCell ref="AG39:AJ39"/>
    <mergeCell ref="AC44:AF44"/>
    <mergeCell ref="AC30:AF30"/>
    <mergeCell ref="AG30:AJ30"/>
    <mergeCell ref="AC34:AF34"/>
    <mergeCell ref="AG34:AJ34"/>
    <mergeCell ref="AG48:AJ48"/>
    <mergeCell ref="AG40:AJ40"/>
    <mergeCell ref="AG41:AJ41"/>
    <mergeCell ref="AG42:AJ42"/>
    <mergeCell ref="AG43:AJ43"/>
    <mergeCell ref="AG44:AJ44"/>
    <mergeCell ref="AS49:AV49"/>
    <mergeCell ref="AO26:AR26"/>
    <mergeCell ref="AO30:AR30"/>
    <mergeCell ref="AO34:AR34"/>
    <mergeCell ref="AO27:AR27"/>
    <mergeCell ref="AO28:AR28"/>
    <mergeCell ref="AO29:AR29"/>
    <mergeCell ref="AO31:AR31"/>
    <mergeCell ref="AO32:AR32"/>
    <mergeCell ref="AO33:AR33"/>
    <mergeCell ref="AO35:AR35"/>
    <mergeCell ref="AO36:AR36"/>
    <mergeCell ref="AO37:AR37"/>
    <mergeCell ref="AO38:AR38"/>
    <mergeCell ref="AO39:AR39"/>
    <mergeCell ref="AS40:AV40"/>
    <mergeCell ref="AS41:AV41"/>
    <mergeCell ref="AO45:AR45"/>
    <mergeCell ref="AS35:AV35"/>
    <mergeCell ref="AS36:AV36"/>
    <mergeCell ref="AK34:AN34"/>
    <mergeCell ref="AK35:AN35"/>
    <mergeCell ref="AK36:AN36"/>
    <mergeCell ref="AK37:AN37"/>
    <mergeCell ref="AK38:AN38"/>
    <mergeCell ref="AS42:AV42"/>
    <mergeCell ref="AS43:AV43"/>
    <mergeCell ref="AS37:AV37"/>
    <mergeCell ref="AS38:AV38"/>
    <mergeCell ref="AS39:AV39"/>
    <mergeCell ref="AO40:AR40"/>
    <mergeCell ref="AO41:AR41"/>
    <mergeCell ref="AO42:AR42"/>
    <mergeCell ref="AO43:AR43"/>
    <mergeCell ref="AS24:AV24"/>
    <mergeCell ref="AS26:AV26"/>
    <mergeCell ref="AS30:AV30"/>
    <mergeCell ref="AS34:AV34"/>
    <mergeCell ref="AS27:AV27"/>
    <mergeCell ref="AS28:AV28"/>
    <mergeCell ref="AS29:AV29"/>
    <mergeCell ref="AS31:AV31"/>
    <mergeCell ref="AS32:AV32"/>
    <mergeCell ref="AS33:AV33"/>
    <mergeCell ref="AK24:AN24"/>
    <mergeCell ref="AK26:AN26"/>
    <mergeCell ref="AK27:AN27"/>
    <mergeCell ref="AK28:AN28"/>
    <mergeCell ref="AK29:AN29"/>
    <mergeCell ref="AK30:AN30"/>
    <mergeCell ref="AK31:AN31"/>
    <mergeCell ref="AK32:AN32"/>
    <mergeCell ref="AK33:AN33"/>
    <mergeCell ref="AS48:AV48"/>
    <mergeCell ref="AO49:AR49"/>
    <mergeCell ref="AK49:AN49"/>
    <mergeCell ref="AK44:AN44"/>
    <mergeCell ref="AK45:AN45"/>
    <mergeCell ref="AK46:AN46"/>
    <mergeCell ref="AK47:AN47"/>
    <mergeCell ref="AK48:AN48"/>
    <mergeCell ref="AK39:AN39"/>
    <mergeCell ref="AK40:AN40"/>
    <mergeCell ref="AK41:AN41"/>
    <mergeCell ref="AK42:AN42"/>
    <mergeCell ref="AK43:AN43"/>
    <mergeCell ref="AO46:AR46"/>
    <mergeCell ref="AO47:AR47"/>
    <mergeCell ref="AO48:AR48"/>
    <mergeCell ref="AS44:AV44"/>
    <mergeCell ref="AS45:AV45"/>
    <mergeCell ref="AS46:AV46"/>
    <mergeCell ref="AO44:AR44"/>
    <mergeCell ref="AS47:AV47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horizontalDpi="300" verticalDpi="300" r:id="rId1"/>
  <ignoredErrors>
    <ignoredError sqref="AK24 Y34:AB34" formula="1"/>
    <ignoredError sqref="AC34:AV34" formula="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93CA-49F1-4DF3-BFE7-AF5B099658CF}">
  <sheetPr>
    <pageSetUpPr fitToPage="1"/>
  </sheetPr>
  <dimension ref="A1:AV47"/>
  <sheetViews>
    <sheetView view="pageBreakPreview" zoomScaleNormal="100" zoomScaleSheetLayoutView="100" workbookViewId="0">
      <selection activeCell="Z43" sqref="Z43:AF43"/>
    </sheetView>
  </sheetViews>
  <sheetFormatPr defaultColWidth="1.59765625" defaultRowHeight="15" customHeight="1" x14ac:dyDescent="0.45"/>
  <cols>
    <col min="1" max="16384" width="1.59765625" style="255"/>
  </cols>
  <sheetData>
    <row r="1" spans="1:48" s="1" customFormat="1" ht="18.75" customHeight="1" x14ac:dyDescent="0.45">
      <c r="A1" s="499" t="s">
        <v>339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  <c r="Y1" s="499"/>
      <c r="Z1" s="499"/>
      <c r="AA1" s="499"/>
      <c r="AB1" s="499"/>
      <c r="AC1" s="499"/>
      <c r="AD1" s="499"/>
      <c r="AE1" s="499"/>
      <c r="AF1" s="499"/>
      <c r="AG1" s="499"/>
      <c r="AH1" s="499"/>
      <c r="AI1" s="499"/>
      <c r="AJ1" s="499"/>
      <c r="AK1" s="499"/>
      <c r="AL1" s="499"/>
      <c r="AM1" s="499"/>
      <c r="AN1" s="499"/>
      <c r="AO1" s="499"/>
      <c r="AP1" s="499"/>
      <c r="AQ1" s="499"/>
      <c r="AR1" s="499"/>
      <c r="AS1" s="499"/>
      <c r="AT1" s="499"/>
      <c r="AU1" s="499"/>
      <c r="AV1" s="499"/>
    </row>
    <row r="2" spans="1:48" s="1" customFormat="1" ht="10.5" customHeight="1" x14ac:dyDescent="0.45"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</row>
    <row r="3" spans="1:48" s="286" customFormat="1" ht="10.5" customHeight="1" x14ac:dyDescent="0.45">
      <c r="A3" s="356" t="s">
        <v>48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367" t="s">
        <v>665</v>
      </c>
    </row>
    <row r="4" spans="1:48" s="1" customFormat="1" ht="22.5" customHeight="1" x14ac:dyDescent="0.45">
      <c r="A4" s="531" t="s">
        <v>427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  <c r="L4" s="532"/>
      <c r="M4" s="425" t="s">
        <v>333</v>
      </c>
      <c r="N4" s="425"/>
      <c r="O4" s="425"/>
      <c r="P4" s="425"/>
      <c r="Q4" s="425"/>
      <c r="R4" s="425"/>
      <c r="S4" s="425"/>
      <c r="T4" s="425"/>
      <c r="U4" s="425"/>
      <c r="V4" s="425"/>
      <c r="W4" s="425"/>
      <c r="X4" s="425"/>
      <c r="Y4" s="424" t="s">
        <v>334</v>
      </c>
      <c r="Z4" s="425"/>
      <c r="AA4" s="425"/>
      <c r="AB4" s="425"/>
      <c r="AC4" s="425"/>
      <c r="AD4" s="425"/>
      <c r="AE4" s="425"/>
      <c r="AF4" s="425"/>
      <c r="AG4" s="425"/>
      <c r="AH4" s="425"/>
      <c r="AI4" s="425"/>
      <c r="AJ4" s="425"/>
      <c r="AK4" s="424" t="s">
        <v>335</v>
      </c>
      <c r="AL4" s="425"/>
      <c r="AM4" s="425"/>
      <c r="AN4" s="425"/>
      <c r="AO4" s="425"/>
      <c r="AP4" s="425"/>
      <c r="AQ4" s="425"/>
      <c r="AR4" s="425"/>
      <c r="AS4" s="425"/>
      <c r="AT4" s="425"/>
      <c r="AU4" s="425"/>
      <c r="AV4" s="425"/>
    </row>
    <row r="5" spans="1:48" s="1" customFormat="1" ht="22.5" customHeight="1" x14ac:dyDescent="0.45">
      <c r="A5" s="531"/>
      <c r="B5" s="531"/>
      <c r="C5" s="531"/>
      <c r="D5" s="531"/>
      <c r="E5" s="531"/>
      <c r="F5" s="531"/>
      <c r="G5" s="531"/>
      <c r="H5" s="531"/>
      <c r="I5" s="531"/>
      <c r="J5" s="531"/>
      <c r="K5" s="531"/>
      <c r="L5" s="532"/>
      <c r="M5" s="533" t="s">
        <v>331</v>
      </c>
      <c r="N5" s="534"/>
      <c r="O5" s="534"/>
      <c r="P5" s="535"/>
      <c r="Q5" s="533" t="s">
        <v>329</v>
      </c>
      <c r="R5" s="534"/>
      <c r="S5" s="534"/>
      <c r="T5" s="535"/>
      <c r="U5" s="534" t="s">
        <v>330</v>
      </c>
      <c r="V5" s="534"/>
      <c r="W5" s="534"/>
      <c r="X5" s="534"/>
      <c r="Y5" s="533" t="s">
        <v>331</v>
      </c>
      <c r="Z5" s="534"/>
      <c r="AA5" s="534"/>
      <c r="AB5" s="534"/>
      <c r="AC5" s="533" t="s">
        <v>329</v>
      </c>
      <c r="AD5" s="534"/>
      <c r="AE5" s="534"/>
      <c r="AF5" s="535"/>
      <c r="AG5" s="534" t="s">
        <v>330</v>
      </c>
      <c r="AH5" s="534"/>
      <c r="AI5" s="534"/>
      <c r="AJ5" s="534"/>
      <c r="AK5" s="533" t="s">
        <v>331</v>
      </c>
      <c r="AL5" s="534"/>
      <c r="AM5" s="534"/>
      <c r="AN5" s="534"/>
      <c r="AO5" s="533" t="s">
        <v>329</v>
      </c>
      <c r="AP5" s="534"/>
      <c r="AQ5" s="534"/>
      <c r="AR5" s="534"/>
      <c r="AS5" s="533" t="s">
        <v>330</v>
      </c>
      <c r="AT5" s="534"/>
      <c r="AU5" s="534"/>
      <c r="AV5" s="534"/>
    </row>
    <row r="6" spans="1:48" s="1" customFormat="1" ht="18.75" customHeight="1" x14ac:dyDescent="0.45">
      <c r="A6" s="529" t="s">
        <v>306</v>
      </c>
      <c r="B6" s="529"/>
      <c r="C6" s="529"/>
      <c r="D6" s="529"/>
      <c r="E6" s="529"/>
      <c r="F6" s="529"/>
      <c r="G6" s="529"/>
      <c r="H6" s="529"/>
      <c r="I6" s="529"/>
      <c r="J6" s="529"/>
      <c r="K6" s="485" t="s">
        <v>650</v>
      </c>
      <c r="L6" s="530"/>
      <c r="M6" s="523">
        <v>45207</v>
      </c>
      <c r="N6" s="523"/>
      <c r="O6" s="523"/>
      <c r="P6" s="523"/>
      <c r="Q6" s="523">
        <v>26602</v>
      </c>
      <c r="R6" s="523"/>
      <c r="S6" s="523"/>
      <c r="T6" s="523"/>
      <c r="U6" s="523">
        <v>18605</v>
      </c>
      <c r="V6" s="523"/>
      <c r="W6" s="523"/>
      <c r="X6" s="523"/>
      <c r="Y6" s="523">
        <v>44628</v>
      </c>
      <c r="Z6" s="523"/>
      <c r="AA6" s="523"/>
      <c r="AB6" s="523"/>
      <c r="AC6" s="523">
        <v>25292</v>
      </c>
      <c r="AD6" s="523"/>
      <c r="AE6" s="523"/>
      <c r="AF6" s="523"/>
      <c r="AG6" s="523">
        <v>19336</v>
      </c>
      <c r="AH6" s="523"/>
      <c r="AI6" s="523"/>
      <c r="AJ6" s="523"/>
      <c r="AK6" s="523">
        <v>46041</v>
      </c>
      <c r="AL6" s="523"/>
      <c r="AM6" s="523"/>
      <c r="AN6" s="523"/>
      <c r="AO6" s="523">
        <v>25191</v>
      </c>
      <c r="AP6" s="523"/>
      <c r="AQ6" s="523"/>
      <c r="AR6" s="523"/>
      <c r="AS6" s="523">
        <v>20850</v>
      </c>
      <c r="AT6" s="523"/>
      <c r="AU6" s="523"/>
      <c r="AV6" s="523"/>
    </row>
    <row r="7" spans="1:48" ht="18.75" customHeight="1" x14ac:dyDescent="0.45">
      <c r="A7" s="256"/>
      <c r="B7" s="473" t="s">
        <v>340</v>
      </c>
      <c r="C7" s="473"/>
      <c r="D7" s="473"/>
      <c r="E7" s="473"/>
      <c r="F7" s="473"/>
      <c r="G7" s="473"/>
      <c r="H7" s="473"/>
      <c r="I7" s="473"/>
      <c r="J7" s="473"/>
      <c r="K7" s="473"/>
      <c r="L7" s="526"/>
      <c r="M7" s="523">
        <v>35723</v>
      </c>
      <c r="N7" s="523"/>
      <c r="O7" s="523"/>
      <c r="P7" s="523"/>
      <c r="Q7" s="523">
        <v>20206</v>
      </c>
      <c r="R7" s="523"/>
      <c r="S7" s="523"/>
      <c r="T7" s="523"/>
      <c r="U7" s="523">
        <v>15517</v>
      </c>
      <c r="V7" s="523"/>
      <c r="W7" s="523"/>
      <c r="X7" s="523"/>
      <c r="Y7" s="523">
        <v>35735</v>
      </c>
      <c r="Z7" s="523"/>
      <c r="AA7" s="523"/>
      <c r="AB7" s="523"/>
      <c r="AC7" s="523">
        <v>19397</v>
      </c>
      <c r="AD7" s="523"/>
      <c r="AE7" s="523"/>
      <c r="AF7" s="523"/>
      <c r="AG7" s="523">
        <v>16338</v>
      </c>
      <c r="AH7" s="523"/>
      <c r="AI7" s="523"/>
      <c r="AJ7" s="523"/>
      <c r="AK7" s="523">
        <v>38428</v>
      </c>
      <c r="AL7" s="523"/>
      <c r="AM7" s="523"/>
      <c r="AN7" s="523"/>
      <c r="AO7" s="523">
        <v>20179</v>
      </c>
      <c r="AP7" s="523"/>
      <c r="AQ7" s="523"/>
      <c r="AR7" s="523"/>
      <c r="AS7" s="523">
        <v>18249</v>
      </c>
      <c r="AT7" s="523"/>
      <c r="AU7" s="523"/>
      <c r="AV7" s="523"/>
    </row>
    <row r="8" spans="1:48" ht="18.75" customHeight="1" x14ac:dyDescent="0.45">
      <c r="A8" s="256"/>
      <c r="B8" s="473" t="s">
        <v>341</v>
      </c>
      <c r="C8" s="473"/>
      <c r="D8" s="473"/>
      <c r="E8" s="473"/>
      <c r="F8" s="473"/>
      <c r="G8" s="473"/>
      <c r="H8" s="473"/>
      <c r="I8" s="473"/>
      <c r="J8" s="473"/>
      <c r="K8" s="473"/>
      <c r="L8" s="526"/>
      <c r="M8" s="523">
        <v>2591</v>
      </c>
      <c r="N8" s="523"/>
      <c r="O8" s="523"/>
      <c r="P8" s="523"/>
      <c r="Q8" s="523">
        <v>2044</v>
      </c>
      <c r="R8" s="523"/>
      <c r="S8" s="523"/>
      <c r="T8" s="523"/>
      <c r="U8" s="523">
        <v>547</v>
      </c>
      <c r="V8" s="523"/>
      <c r="W8" s="523"/>
      <c r="X8" s="523"/>
      <c r="Y8" s="523">
        <v>2366</v>
      </c>
      <c r="Z8" s="523"/>
      <c r="AA8" s="523"/>
      <c r="AB8" s="523"/>
      <c r="AC8" s="523">
        <v>1860</v>
      </c>
      <c r="AD8" s="523"/>
      <c r="AE8" s="523"/>
      <c r="AF8" s="523"/>
      <c r="AG8" s="523">
        <v>506</v>
      </c>
      <c r="AH8" s="523"/>
      <c r="AI8" s="523"/>
      <c r="AJ8" s="523"/>
      <c r="AK8" s="523">
        <v>2575</v>
      </c>
      <c r="AL8" s="523"/>
      <c r="AM8" s="523"/>
      <c r="AN8" s="523"/>
      <c r="AO8" s="523">
        <v>1965</v>
      </c>
      <c r="AP8" s="523"/>
      <c r="AQ8" s="523"/>
      <c r="AR8" s="523"/>
      <c r="AS8" s="523">
        <v>610</v>
      </c>
      <c r="AT8" s="523"/>
      <c r="AU8" s="523"/>
      <c r="AV8" s="523"/>
    </row>
    <row r="9" spans="1:48" ht="18.75" customHeight="1" x14ac:dyDescent="0.45">
      <c r="A9" s="256"/>
      <c r="B9" s="473" t="s">
        <v>342</v>
      </c>
      <c r="C9" s="473"/>
      <c r="D9" s="473"/>
      <c r="E9" s="473"/>
      <c r="F9" s="473"/>
      <c r="G9" s="473"/>
      <c r="H9" s="473"/>
      <c r="I9" s="473"/>
      <c r="J9" s="473"/>
      <c r="K9" s="473"/>
      <c r="L9" s="526"/>
      <c r="M9" s="523">
        <v>1042</v>
      </c>
      <c r="N9" s="523"/>
      <c r="O9" s="523"/>
      <c r="P9" s="523"/>
      <c r="Q9" s="523">
        <v>864</v>
      </c>
      <c r="R9" s="523"/>
      <c r="S9" s="523"/>
      <c r="T9" s="523"/>
      <c r="U9" s="523">
        <v>178</v>
      </c>
      <c r="V9" s="523"/>
      <c r="W9" s="523"/>
      <c r="X9" s="523"/>
      <c r="Y9" s="523">
        <v>937</v>
      </c>
      <c r="Z9" s="523"/>
      <c r="AA9" s="523"/>
      <c r="AB9" s="523"/>
      <c r="AC9" s="523">
        <v>752</v>
      </c>
      <c r="AD9" s="523"/>
      <c r="AE9" s="523"/>
      <c r="AF9" s="523"/>
      <c r="AG9" s="523">
        <v>185</v>
      </c>
      <c r="AH9" s="523"/>
      <c r="AI9" s="523"/>
      <c r="AJ9" s="523"/>
      <c r="AK9" s="523">
        <v>803</v>
      </c>
      <c r="AL9" s="523"/>
      <c r="AM9" s="523"/>
      <c r="AN9" s="523"/>
      <c r="AO9" s="523">
        <v>646</v>
      </c>
      <c r="AP9" s="523"/>
      <c r="AQ9" s="523"/>
      <c r="AR9" s="523"/>
      <c r="AS9" s="523">
        <v>157</v>
      </c>
      <c r="AT9" s="523"/>
      <c r="AU9" s="523"/>
      <c r="AV9" s="523"/>
    </row>
    <row r="10" spans="1:48" ht="18.75" customHeight="1" x14ac:dyDescent="0.45">
      <c r="A10" s="256"/>
      <c r="B10" s="473" t="s">
        <v>343</v>
      </c>
      <c r="C10" s="473"/>
      <c r="D10" s="473"/>
      <c r="E10" s="473"/>
      <c r="F10" s="473"/>
      <c r="G10" s="473"/>
      <c r="H10" s="473"/>
      <c r="I10" s="473"/>
      <c r="J10" s="473"/>
      <c r="K10" s="473"/>
      <c r="L10" s="526"/>
      <c r="M10" s="523">
        <v>2611</v>
      </c>
      <c r="N10" s="523"/>
      <c r="O10" s="523"/>
      <c r="P10" s="523"/>
      <c r="Q10" s="523">
        <v>1908</v>
      </c>
      <c r="R10" s="523"/>
      <c r="S10" s="523"/>
      <c r="T10" s="523"/>
      <c r="U10" s="523">
        <v>703</v>
      </c>
      <c r="V10" s="523"/>
      <c r="W10" s="523"/>
      <c r="X10" s="523"/>
      <c r="Y10" s="523">
        <v>2556</v>
      </c>
      <c r="Z10" s="523"/>
      <c r="AA10" s="523"/>
      <c r="AB10" s="523"/>
      <c r="AC10" s="523">
        <v>1844</v>
      </c>
      <c r="AD10" s="523"/>
      <c r="AE10" s="523"/>
      <c r="AF10" s="523"/>
      <c r="AG10" s="523">
        <v>712</v>
      </c>
      <c r="AH10" s="523"/>
      <c r="AI10" s="523"/>
      <c r="AJ10" s="523"/>
      <c r="AK10" s="523">
        <v>2608</v>
      </c>
      <c r="AL10" s="523"/>
      <c r="AM10" s="523"/>
      <c r="AN10" s="523"/>
      <c r="AO10" s="523">
        <v>1825</v>
      </c>
      <c r="AP10" s="523"/>
      <c r="AQ10" s="523"/>
      <c r="AR10" s="523"/>
      <c r="AS10" s="523">
        <v>783</v>
      </c>
      <c r="AT10" s="523"/>
      <c r="AU10" s="523"/>
      <c r="AV10" s="523"/>
    </row>
    <row r="11" spans="1:48" ht="18.75" customHeight="1" x14ac:dyDescent="0.45">
      <c r="A11" s="5"/>
      <c r="B11" s="527" t="s">
        <v>344</v>
      </c>
      <c r="C11" s="527"/>
      <c r="D11" s="527"/>
      <c r="E11" s="527"/>
      <c r="F11" s="527"/>
      <c r="G11" s="527"/>
      <c r="H11" s="527"/>
      <c r="I11" s="527"/>
      <c r="J11" s="527"/>
      <c r="K11" s="527"/>
      <c r="L11" s="528"/>
      <c r="M11" s="525">
        <v>1124</v>
      </c>
      <c r="N11" s="525"/>
      <c r="O11" s="525"/>
      <c r="P11" s="525"/>
      <c r="Q11" s="525">
        <v>211</v>
      </c>
      <c r="R11" s="525"/>
      <c r="S11" s="525"/>
      <c r="T11" s="525"/>
      <c r="U11" s="525">
        <v>913</v>
      </c>
      <c r="V11" s="525"/>
      <c r="W11" s="525"/>
      <c r="X11" s="525"/>
      <c r="Y11" s="525">
        <v>961</v>
      </c>
      <c r="Z11" s="525"/>
      <c r="AA11" s="525"/>
      <c r="AB11" s="525"/>
      <c r="AC11" s="525">
        <v>195</v>
      </c>
      <c r="AD11" s="525"/>
      <c r="AE11" s="525"/>
      <c r="AF11" s="525"/>
      <c r="AG11" s="525">
        <v>766</v>
      </c>
      <c r="AH11" s="525"/>
      <c r="AI11" s="525"/>
      <c r="AJ11" s="525"/>
      <c r="AK11" s="525">
        <v>827</v>
      </c>
      <c r="AL11" s="525"/>
      <c r="AM11" s="525"/>
      <c r="AN11" s="525"/>
      <c r="AO11" s="525">
        <v>133</v>
      </c>
      <c r="AP11" s="525"/>
      <c r="AQ11" s="525"/>
      <c r="AR11" s="525"/>
      <c r="AS11" s="525">
        <v>694</v>
      </c>
      <c r="AT11" s="525"/>
      <c r="AU11" s="525"/>
      <c r="AV11" s="525"/>
    </row>
    <row r="12" spans="1:48" s="251" customFormat="1" ht="10.5" customHeight="1" x14ac:dyDescent="0.45">
      <c r="A12" s="6" t="s">
        <v>293</v>
      </c>
      <c r="B12" s="259"/>
      <c r="C12" s="8"/>
      <c r="D12" s="249"/>
      <c r="E12" s="248"/>
      <c r="F12" s="248"/>
      <c r="G12" s="248"/>
      <c r="H12" s="248"/>
      <c r="I12" s="9"/>
      <c r="J12" s="9"/>
      <c r="K12" s="10"/>
      <c r="L12" s="11"/>
      <c r="N12" s="259"/>
      <c r="O12" s="12"/>
      <c r="Q12" s="258"/>
      <c r="R12" s="258"/>
      <c r="S12" s="258"/>
      <c r="T12" s="258"/>
      <c r="U12" s="13"/>
      <c r="V12" s="13"/>
      <c r="W12" s="14"/>
      <c r="X12" s="11"/>
    </row>
    <row r="13" spans="1:48" s="251" customFormat="1" ht="10.5" customHeight="1" x14ac:dyDescent="0.45">
      <c r="A13" s="6" t="s">
        <v>675</v>
      </c>
      <c r="B13" s="259"/>
      <c r="C13" s="8"/>
      <c r="D13" s="249"/>
      <c r="E13" s="248"/>
      <c r="F13" s="248"/>
      <c r="G13" s="248"/>
      <c r="H13" s="248"/>
      <c r="I13" s="9"/>
      <c r="J13" s="9"/>
      <c r="K13" s="10"/>
      <c r="L13" s="11"/>
      <c r="N13" s="259"/>
      <c r="O13" s="12"/>
      <c r="Q13" s="258"/>
      <c r="R13" s="258"/>
      <c r="S13" s="258"/>
      <c r="T13" s="258"/>
      <c r="U13" s="15"/>
      <c r="V13" s="13"/>
      <c r="W13" s="14"/>
      <c r="X13" s="11"/>
    </row>
    <row r="15" spans="1:48" s="1" customFormat="1" ht="18.75" customHeight="1" x14ac:dyDescent="0.45">
      <c r="A15" s="499" t="s">
        <v>354</v>
      </c>
      <c r="B15" s="499"/>
      <c r="C15" s="499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499"/>
      <c r="Q15" s="499"/>
      <c r="R15" s="499"/>
      <c r="S15" s="499"/>
      <c r="T15" s="499"/>
      <c r="U15" s="499"/>
      <c r="V15" s="499"/>
      <c r="W15" s="499"/>
      <c r="X15" s="499"/>
      <c r="Y15" s="499"/>
      <c r="Z15" s="499"/>
      <c r="AA15" s="499"/>
      <c r="AB15" s="499"/>
      <c r="AC15" s="499"/>
      <c r="AD15" s="499"/>
      <c r="AE15" s="499"/>
      <c r="AF15" s="499"/>
      <c r="AG15" s="499"/>
      <c r="AH15" s="499"/>
      <c r="AI15" s="499"/>
      <c r="AJ15" s="499"/>
      <c r="AK15" s="499"/>
      <c r="AL15" s="499"/>
      <c r="AM15" s="499"/>
      <c r="AN15" s="499"/>
      <c r="AO15" s="499"/>
      <c r="AP15" s="499"/>
      <c r="AQ15" s="499"/>
      <c r="AR15" s="499"/>
      <c r="AS15" s="499"/>
      <c r="AT15" s="499"/>
      <c r="AU15" s="499"/>
      <c r="AV15" s="499"/>
    </row>
    <row r="16" spans="1:48" s="1" customFormat="1" ht="10.5" customHeight="1" x14ac:dyDescent="0.45"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</row>
    <row r="17" spans="1:48" s="286" customFormat="1" ht="10.5" customHeight="1" x14ac:dyDescent="0.4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3" t="s">
        <v>676</v>
      </c>
    </row>
    <row r="18" spans="1:48" ht="15" customHeight="1" x14ac:dyDescent="0.45">
      <c r="A18" s="418" t="s">
        <v>426</v>
      </c>
      <c r="B18" s="418"/>
      <c r="C18" s="418"/>
      <c r="D18" s="418"/>
      <c r="E18" s="418"/>
      <c r="F18" s="418"/>
      <c r="G18" s="418"/>
      <c r="H18" s="418"/>
      <c r="I18" s="418"/>
      <c r="J18" s="418"/>
      <c r="K18" s="418"/>
      <c r="L18" s="418"/>
      <c r="M18" s="418"/>
      <c r="N18" s="418"/>
      <c r="O18" s="418"/>
      <c r="P18" s="418"/>
      <c r="Q18" s="418"/>
      <c r="R18" s="418"/>
      <c r="S18" s="419"/>
      <c r="T18" s="418" t="s">
        <v>345</v>
      </c>
      <c r="U18" s="418"/>
      <c r="V18" s="418"/>
      <c r="W18" s="418"/>
      <c r="X18" s="418"/>
      <c r="Y18" s="418"/>
      <c r="Z18" s="418"/>
      <c r="AA18" s="418"/>
      <c r="AB18" s="418"/>
      <c r="AC18" s="536" t="s">
        <v>416</v>
      </c>
      <c r="AD18" s="418"/>
      <c r="AE18" s="418"/>
      <c r="AF18" s="418"/>
      <c r="AG18" s="418"/>
      <c r="AH18" s="418"/>
      <c r="AI18" s="418"/>
      <c r="AJ18" s="418"/>
      <c r="AK18" s="419"/>
      <c r="AL18" s="536" t="s">
        <v>643</v>
      </c>
      <c r="AM18" s="537"/>
      <c r="AN18" s="537"/>
      <c r="AO18" s="537"/>
      <c r="AP18" s="537"/>
      <c r="AQ18" s="537"/>
      <c r="AR18" s="537"/>
      <c r="AS18" s="537"/>
      <c r="AT18" s="537"/>
    </row>
    <row r="19" spans="1:48" ht="15" customHeight="1" x14ac:dyDescent="0.45">
      <c r="A19" s="420"/>
      <c r="B19" s="420"/>
      <c r="C19" s="420"/>
      <c r="D19" s="420"/>
      <c r="E19" s="420"/>
      <c r="F19" s="420"/>
      <c r="G19" s="420"/>
      <c r="H19" s="420"/>
      <c r="I19" s="420"/>
      <c r="J19" s="420"/>
      <c r="K19" s="420"/>
      <c r="L19" s="420"/>
      <c r="M19" s="420"/>
      <c r="N19" s="420"/>
      <c r="O19" s="420"/>
      <c r="P19" s="420"/>
      <c r="Q19" s="420"/>
      <c r="R19" s="420"/>
      <c r="S19" s="421"/>
      <c r="T19" s="420"/>
      <c r="U19" s="420"/>
      <c r="V19" s="420"/>
      <c r="W19" s="420"/>
      <c r="X19" s="420"/>
      <c r="Y19" s="420"/>
      <c r="Z19" s="420"/>
      <c r="AA19" s="420"/>
      <c r="AB19" s="420"/>
      <c r="AC19" s="423"/>
      <c r="AD19" s="420"/>
      <c r="AE19" s="420"/>
      <c r="AF19" s="420"/>
      <c r="AG19" s="420"/>
      <c r="AH19" s="420"/>
      <c r="AI19" s="420"/>
      <c r="AJ19" s="420"/>
      <c r="AK19" s="421"/>
      <c r="AL19" s="538"/>
      <c r="AM19" s="539"/>
      <c r="AN19" s="539"/>
      <c r="AO19" s="539"/>
      <c r="AP19" s="539"/>
      <c r="AQ19" s="539"/>
      <c r="AR19" s="539"/>
      <c r="AS19" s="539"/>
      <c r="AT19" s="539"/>
    </row>
    <row r="20" spans="1:48" ht="17.25" customHeight="1" x14ac:dyDescent="0.45">
      <c r="A20" s="529" t="s">
        <v>346</v>
      </c>
      <c r="B20" s="529"/>
      <c r="C20" s="529"/>
      <c r="D20" s="529"/>
      <c r="E20" s="529"/>
      <c r="F20" s="529"/>
      <c r="G20" s="529"/>
      <c r="H20" s="529"/>
      <c r="I20" s="529"/>
      <c r="J20" s="529"/>
      <c r="K20" s="529"/>
      <c r="L20" s="529"/>
      <c r="M20" s="529"/>
      <c r="N20" s="529"/>
      <c r="O20" s="529"/>
      <c r="P20" s="529"/>
      <c r="Q20" s="529"/>
      <c r="R20" s="529"/>
      <c r="S20" s="380"/>
      <c r="T20" s="540">
        <v>47748</v>
      </c>
      <c r="U20" s="540"/>
      <c r="V20" s="540"/>
      <c r="W20" s="540"/>
      <c r="X20" s="540"/>
      <c r="Y20" s="540"/>
      <c r="Z20" s="540"/>
      <c r="AA20" s="540"/>
      <c r="AB20" s="540"/>
      <c r="AC20" s="540">
        <v>102260</v>
      </c>
      <c r="AD20" s="540"/>
      <c r="AE20" s="540"/>
      <c r="AF20" s="540"/>
      <c r="AG20" s="540"/>
      <c r="AH20" s="540"/>
      <c r="AI20" s="540"/>
      <c r="AJ20" s="540"/>
      <c r="AK20" s="540"/>
      <c r="AL20" s="542">
        <v>2.14</v>
      </c>
      <c r="AM20" s="542"/>
      <c r="AN20" s="542"/>
      <c r="AO20" s="542"/>
      <c r="AP20" s="542"/>
      <c r="AQ20" s="542"/>
      <c r="AR20" s="542"/>
      <c r="AS20" s="542"/>
      <c r="AT20" s="293"/>
    </row>
    <row r="21" spans="1:48" ht="17.25" customHeight="1" x14ac:dyDescent="0.45">
      <c r="A21" s="357"/>
      <c r="B21" s="357"/>
      <c r="C21" s="465" t="s">
        <v>347</v>
      </c>
      <c r="D21" s="465"/>
      <c r="E21" s="465"/>
      <c r="F21" s="465"/>
      <c r="G21" s="465"/>
      <c r="H21" s="465"/>
      <c r="I21" s="465"/>
      <c r="J21" s="465"/>
      <c r="K21" s="465"/>
      <c r="L21" s="465"/>
      <c r="M21" s="465"/>
      <c r="N21" s="465"/>
      <c r="O21" s="465"/>
      <c r="P21" s="465"/>
      <c r="Q21" s="465"/>
      <c r="R21" s="465"/>
      <c r="S21" s="374"/>
      <c r="T21" s="541">
        <v>47136</v>
      </c>
      <c r="U21" s="541"/>
      <c r="V21" s="541"/>
      <c r="W21" s="541"/>
      <c r="X21" s="541"/>
      <c r="Y21" s="541"/>
      <c r="Z21" s="541"/>
      <c r="AA21" s="541"/>
      <c r="AB21" s="541"/>
      <c r="AC21" s="541">
        <v>101156</v>
      </c>
      <c r="AD21" s="541"/>
      <c r="AE21" s="541"/>
      <c r="AF21" s="541"/>
      <c r="AG21" s="541"/>
      <c r="AH21" s="541"/>
      <c r="AI21" s="541"/>
      <c r="AJ21" s="541"/>
      <c r="AK21" s="541"/>
      <c r="AL21" s="543">
        <v>2.15</v>
      </c>
      <c r="AM21" s="543"/>
      <c r="AN21" s="543"/>
      <c r="AO21" s="543"/>
      <c r="AP21" s="543"/>
      <c r="AQ21" s="543"/>
      <c r="AR21" s="543"/>
      <c r="AS21" s="543"/>
      <c r="AT21" s="250"/>
    </row>
    <row r="22" spans="1:48" ht="17.25" customHeight="1" x14ac:dyDescent="0.45">
      <c r="A22" s="357"/>
      <c r="B22" s="357"/>
      <c r="C22" s="355"/>
      <c r="D22" s="355"/>
      <c r="E22" s="465" t="s">
        <v>348</v>
      </c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374"/>
      <c r="T22" s="541">
        <v>26791</v>
      </c>
      <c r="U22" s="541"/>
      <c r="V22" s="541"/>
      <c r="W22" s="541"/>
      <c r="X22" s="541"/>
      <c r="Y22" s="541"/>
      <c r="Z22" s="541"/>
      <c r="AA22" s="541"/>
      <c r="AB22" s="541"/>
      <c r="AC22" s="541">
        <v>67570</v>
      </c>
      <c r="AD22" s="541"/>
      <c r="AE22" s="541"/>
      <c r="AF22" s="541"/>
      <c r="AG22" s="541"/>
      <c r="AH22" s="541"/>
      <c r="AI22" s="541"/>
      <c r="AJ22" s="541"/>
      <c r="AK22" s="541"/>
      <c r="AL22" s="543">
        <v>2.52</v>
      </c>
      <c r="AM22" s="543"/>
      <c r="AN22" s="543"/>
      <c r="AO22" s="543"/>
      <c r="AP22" s="543"/>
      <c r="AQ22" s="543"/>
      <c r="AR22" s="543"/>
      <c r="AS22" s="543"/>
      <c r="AT22" s="250"/>
    </row>
    <row r="23" spans="1:48" ht="17.25" customHeight="1" x14ac:dyDescent="0.45">
      <c r="A23" s="256"/>
      <c r="B23" s="256"/>
      <c r="C23" s="246"/>
      <c r="D23" s="246"/>
      <c r="E23" s="497" t="s">
        <v>349</v>
      </c>
      <c r="F23" s="497"/>
      <c r="G23" s="497"/>
      <c r="H23" s="497"/>
      <c r="I23" s="497"/>
      <c r="J23" s="497"/>
      <c r="K23" s="497"/>
      <c r="L23" s="497"/>
      <c r="M23" s="497"/>
      <c r="N23" s="497"/>
      <c r="O23" s="497"/>
      <c r="P23" s="497"/>
      <c r="Q23" s="497"/>
      <c r="R23" s="497"/>
      <c r="S23" s="375"/>
      <c r="T23" s="541">
        <v>2377</v>
      </c>
      <c r="U23" s="541"/>
      <c r="V23" s="541"/>
      <c r="W23" s="541"/>
      <c r="X23" s="541"/>
      <c r="Y23" s="541"/>
      <c r="Z23" s="541"/>
      <c r="AA23" s="541"/>
      <c r="AB23" s="541"/>
      <c r="AC23" s="541">
        <v>4399</v>
      </c>
      <c r="AD23" s="541"/>
      <c r="AE23" s="541"/>
      <c r="AF23" s="541"/>
      <c r="AG23" s="541"/>
      <c r="AH23" s="541"/>
      <c r="AI23" s="541"/>
      <c r="AJ23" s="541"/>
      <c r="AK23" s="541"/>
      <c r="AL23" s="543">
        <v>1.85</v>
      </c>
      <c r="AM23" s="543"/>
      <c r="AN23" s="543"/>
      <c r="AO23" s="543"/>
      <c r="AP23" s="543"/>
      <c r="AQ23" s="543"/>
      <c r="AR23" s="543"/>
      <c r="AS23" s="543"/>
      <c r="AT23" s="250"/>
    </row>
    <row r="24" spans="1:48" ht="17.25" customHeight="1" x14ac:dyDescent="0.45">
      <c r="A24" s="357"/>
      <c r="B24" s="357"/>
      <c r="C24" s="355"/>
      <c r="D24" s="355"/>
      <c r="E24" s="465" t="s">
        <v>350</v>
      </c>
      <c r="F24" s="465"/>
      <c r="G24" s="465"/>
      <c r="H24" s="465"/>
      <c r="I24" s="465"/>
      <c r="J24" s="465"/>
      <c r="K24" s="465"/>
      <c r="L24" s="465"/>
      <c r="M24" s="465"/>
      <c r="N24" s="465"/>
      <c r="O24" s="465"/>
      <c r="P24" s="465"/>
      <c r="Q24" s="465"/>
      <c r="R24" s="465"/>
      <c r="S24" s="374"/>
      <c r="T24" s="541">
        <v>16602</v>
      </c>
      <c r="U24" s="541"/>
      <c r="V24" s="541"/>
      <c r="W24" s="541"/>
      <c r="X24" s="541"/>
      <c r="Y24" s="541"/>
      <c r="Z24" s="541"/>
      <c r="AA24" s="541"/>
      <c r="AB24" s="541"/>
      <c r="AC24" s="541">
        <v>26706</v>
      </c>
      <c r="AD24" s="541"/>
      <c r="AE24" s="541"/>
      <c r="AF24" s="541"/>
      <c r="AG24" s="541"/>
      <c r="AH24" s="541"/>
      <c r="AI24" s="541"/>
      <c r="AJ24" s="541"/>
      <c r="AK24" s="541"/>
      <c r="AL24" s="543">
        <v>1.61</v>
      </c>
      <c r="AM24" s="543"/>
      <c r="AN24" s="543"/>
      <c r="AO24" s="543"/>
      <c r="AP24" s="543"/>
      <c r="AQ24" s="543"/>
      <c r="AR24" s="543"/>
      <c r="AS24" s="543"/>
      <c r="AT24" s="250"/>
    </row>
    <row r="25" spans="1:48" ht="17.25" customHeight="1" x14ac:dyDescent="0.45">
      <c r="A25" s="357"/>
      <c r="B25" s="357"/>
      <c r="C25" s="355"/>
      <c r="D25" s="355"/>
      <c r="E25" s="465" t="s">
        <v>351</v>
      </c>
      <c r="F25" s="465"/>
      <c r="G25" s="465"/>
      <c r="H25" s="465"/>
      <c r="I25" s="465"/>
      <c r="J25" s="465"/>
      <c r="K25" s="465"/>
      <c r="L25" s="465"/>
      <c r="M25" s="465"/>
      <c r="N25" s="465"/>
      <c r="O25" s="465"/>
      <c r="P25" s="465"/>
      <c r="Q25" s="465"/>
      <c r="R25" s="465"/>
      <c r="S25" s="374"/>
      <c r="T25" s="541">
        <v>1366</v>
      </c>
      <c r="U25" s="541"/>
      <c r="V25" s="541"/>
      <c r="W25" s="541"/>
      <c r="X25" s="541"/>
      <c r="Y25" s="541"/>
      <c r="Z25" s="541"/>
      <c r="AA25" s="541"/>
      <c r="AB25" s="541"/>
      <c r="AC25" s="541">
        <v>2481</v>
      </c>
      <c r="AD25" s="541"/>
      <c r="AE25" s="541"/>
      <c r="AF25" s="541"/>
      <c r="AG25" s="541"/>
      <c r="AH25" s="541"/>
      <c r="AI25" s="541"/>
      <c r="AJ25" s="541"/>
      <c r="AK25" s="541"/>
      <c r="AL25" s="543">
        <v>1.82</v>
      </c>
      <c r="AM25" s="543"/>
      <c r="AN25" s="543"/>
      <c r="AO25" s="543"/>
      <c r="AP25" s="543"/>
      <c r="AQ25" s="543"/>
      <c r="AR25" s="543"/>
      <c r="AS25" s="543"/>
      <c r="AT25" s="250"/>
    </row>
    <row r="26" spans="1:48" ht="17.25" customHeight="1" x14ac:dyDescent="0.45">
      <c r="A26" s="357"/>
      <c r="B26" s="357"/>
      <c r="C26" s="465" t="s">
        <v>353</v>
      </c>
      <c r="D26" s="465"/>
      <c r="E26" s="465"/>
      <c r="F26" s="465"/>
      <c r="G26" s="465"/>
      <c r="H26" s="465"/>
      <c r="I26" s="465"/>
      <c r="J26" s="465"/>
      <c r="K26" s="465"/>
      <c r="L26" s="465"/>
      <c r="M26" s="465"/>
      <c r="N26" s="465"/>
      <c r="O26" s="465"/>
      <c r="P26" s="465"/>
      <c r="Q26" s="465"/>
      <c r="R26" s="465"/>
      <c r="S26" s="374"/>
      <c r="T26" s="541">
        <v>612</v>
      </c>
      <c r="U26" s="541"/>
      <c r="V26" s="541"/>
      <c r="W26" s="541"/>
      <c r="X26" s="541"/>
      <c r="Y26" s="541"/>
      <c r="Z26" s="541"/>
      <c r="AA26" s="541"/>
      <c r="AB26" s="541"/>
      <c r="AC26" s="541">
        <v>1104</v>
      </c>
      <c r="AD26" s="541"/>
      <c r="AE26" s="541"/>
      <c r="AF26" s="541"/>
      <c r="AG26" s="541"/>
      <c r="AH26" s="541"/>
      <c r="AI26" s="541"/>
      <c r="AJ26" s="541"/>
      <c r="AK26" s="541"/>
      <c r="AL26" s="543">
        <v>1.8</v>
      </c>
      <c r="AM26" s="543"/>
      <c r="AN26" s="543"/>
      <c r="AO26" s="543"/>
      <c r="AP26" s="543"/>
      <c r="AQ26" s="543"/>
      <c r="AR26" s="543"/>
      <c r="AS26" s="543"/>
      <c r="AT26" s="250"/>
    </row>
    <row r="27" spans="1:48" ht="17.25" customHeight="1" x14ac:dyDescent="0.45">
      <c r="A27" s="467" t="s">
        <v>352</v>
      </c>
      <c r="B27" s="467"/>
      <c r="C27" s="467"/>
      <c r="D27" s="467"/>
      <c r="E27" s="467"/>
      <c r="F27" s="467"/>
      <c r="G27" s="467"/>
      <c r="H27" s="467"/>
      <c r="I27" s="467"/>
      <c r="J27" s="467"/>
      <c r="K27" s="467"/>
      <c r="L27" s="467"/>
      <c r="M27" s="467"/>
      <c r="N27" s="467"/>
      <c r="O27" s="467"/>
      <c r="P27" s="467"/>
      <c r="Q27" s="467"/>
      <c r="R27" s="467"/>
      <c r="S27" s="378"/>
      <c r="T27" s="544">
        <v>794</v>
      </c>
      <c r="U27" s="544"/>
      <c r="V27" s="544"/>
      <c r="W27" s="544"/>
      <c r="X27" s="544"/>
      <c r="Y27" s="544"/>
      <c r="Z27" s="544"/>
      <c r="AA27" s="544"/>
      <c r="AB27" s="544"/>
      <c r="AC27" s="544">
        <v>1003</v>
      </c>
      <c r="AD27" s="544"/>
      <c r="AE27" s="544"/>
      <c r="AF27" s="544"/>
      <c r="AG27" s="544"/>
      <c r="AH27" s="544"/>
      <c r="AI27" s="544"/>
      <c r="AJ27" s="544"/>
      <c r="AK27" s="544"/>
      <c r="AL27" s="553">
        <v>1.26</v>
      </c>
      <c r="AM27" s="553"/>
      <c r="AN27" s="553"/>
      <c r="AO27" s="553"/>
      <c r="AP27" s="553"/>
      <c r="AQ27" s="553"/>
      <c r="AR27" s="553"/>
      <c r="AS27" s="553"/>
      <c r="AT27" s="294"/>
    </row>
    <row r="28" spans="1:48" s="251" customFormat="1" ht="10.5" customHeight="1" x14ac:dyDescent="0.45">
      <c r="A28" s="6" t="s">
        <v>293</v>
      </c>
      <c r="B28" s="259"/>
      <c r="C28" s="8"/>
      <c r="D28" s="249"/>
      <c r="E28" s="248"/>
      <c r="F28" s="248"/>
      <c r="G28" s="248"/>
      <c r="H28" s="248"/>
      <c r="I28" s="9"/>
      <c r="J28" s="9"/>
      <c r="K28" s="10"/>
      <c r="L28" s="11"/>
      <c r="N28" s="259"/>
      <c r="O28" s="12"/>
      <c r="Q28" s="258"/>
      <c r="R28" s="258"/>
      <c r="S28" s="258"/>
      <c r="T28" s="258"/>
      <c r="U28" s="13"/>
      <c r="V28" s="13"/>
      <c r="W28" s="14"/>
      <c r="X28" s="11"/>
    </row>
    <row r="30" spans="1:48" s="1" customFormat="1" ht="18.75" customHeight="1" x14ac:dyDescent="0.45">
      <c r="A30" s="499" t="s">
        <v>414</v>
      </c>
      <c r="B30" s="499"/>
      <c r="C30" s="499"/>
      <c r="D30" s="499"/>
      <c r="E30" s="499"/>
      <c r="F30" s="499"/>
      <c r="G30" s="499"/>
      <c r="H30" s="499"/>
      <c r="I30" s="499"/>
      <c r="J30" s="499"/>
      <c r="K30" s="499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  <c r="Z30" s="499"/>
      <c r="AA30" s="499"/>
      <c r="AB30" s="499"/>
      <c r="AC30" s="499"/>
      <c r="AD30" s="499"/>
      <c r="AE30" s="499"/>
      <c r="AF30" s="499"/>
      <c r="AG30" s="499"/>
      <c r="AH30" s="499"/>
      <c r="AI30" s="499"/>
      <c r="AJ30" s="499"/>
      <c r="AK30" s="499"/>
      <c r="AL30" s="499"/>
      <c r="AM30" s="499"/>
      <c r="AN30" s="499"/>
      <c r="AO30" s="499"/>
      <c r="AP30" s="499"/>
      <c r="AQ30" s="499"/>
      <c r="AR30" s="499"/>
      <c r="AS30" s="499"/>
      <c r="AT30" s="499"/>
      <c r="AU30" s="499"/>
      <c r="AV30" s="499"/>
    </row>
    <row r="31" spans="1:48" s="1" customFormat="1" ht="10.5" customHeight="1" x14ac:dyDescent="0.45"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</row>
    <row r="32" spans="1:48" s="286" customFormat="1" ht="10.5" customHeight="1" x14ac:dyDescent="0.4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367" t="s">
        <v>671</v>
      </c>
    </row>
    <row r="33" spans="1:47" ht="15" customHeight="1" x14ac:dyDescent="0.45">
      <c r="A33" s="418" t="s">
        <v>428</v>
      </c>
      <c r="B33" s="418"/>
      <c r="C33" s="418"/>
      <c r="D33" s="418"/>
      <c r="E33" s="418"/>
      <c r="F33" s="418"/>
      <c r="G33" s="418"/>
      <c r="H33" s="418"/>
      <c r="I33" s="418"/>
      <c r="J33" s="418"/>
      <c r="K33" s="419"/>
      <c r="L33" s="418" t="s">
        <v>346</v>
      </c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  <c r="Y33" s="419"/>
      <c r="Z33" s="422" t="s">
        <v>417</v>
      </c>
      <c r="AA33" s="418"/>
      <c r="AB33" s="418"/>
      <c r="AC33" s="418"/>
      <c r="AD33" s="418"/>
      <c r="AE33" s="418"/>
      <c r="AF33" s="418"/>
      <c r="AG33" s="418"/>
      <c r="AH33" s="418"/>
      <c r="AI33" s="418"/>
      <c r="AJ33" s="418"/>
      <c r="AK33" s="418"/>
      <c r="AL33" s="418"/>
      <c r="AM33" s="418"/>
      <c r="AN33" s="418"/>
      <c r="AO33" s="418"/>
      <c r="AP33" s="418"/>
      <c r="AQ33" s="418"/>
      <c r="AR33" s="418"/>
      <c r="AS33" s="418"/>
      <c r="AT33" s="418"/>
    </row>
    <row r="34" spans="1:47" ht="15" customHeight="1" x14ac:dyDescent="0.45">
      <c r="A34" s="531"/>
      <c r="B34" s="531"/>
      <c r="C34" s="531"/>
      <c r="D34" s="531"/>
      <c r="E34" s="531"/>
      <c r="F34" s="531"/>
      <c r="G34" s="531"/>
      <c r="H34" s="531"/>
      <c r="I34" s="531"/>
      <c r="J34" s="531"/>
      <c r="K34" s="532"/>
      <c r="L34" s="420"/>
      <c r="M34" s="420"/>
      <c r="N34" s="420"/>
      <c r="O34" s="420"/>
      <c r="P34" s="420"/>
      <c r="Q34" s="420"/>
      <c r="R34" s="420"/>
      <c r="S34" s="420"/>
      <c r="T34" s="420"/>
      <c r="U34" s="420"/>
      <c r="V34" s="420"/>
      <c r="W34" s="420"/>
      <c r="X34" s="420"/>
      <c r="Y34" s="421"/>
      <c r="Z34" s="423"/>
      <c r="AA34" s="420"/>
      <c r="AB34" s="420"/>
      <c r="AC34" s="420"/>
      <c r="AD34" s="420"/>
      <c r="AE34" s="420"/>
      <c r="AF34" s="420"/>
      <c r="AG34" s="420"/>
      <c r="AH34" s="420"/>
      <c r="AI34" s="420"/>
      <c r="AJ34" s="420"/>
      <c r="AK34" s="420"/>
      <c r="AL34" s="420"/>
      <c r="AM34" s="420"/>
      <c r="AN34" s="420"/>
      <c r="AO34" s="420"/>
      <c r="AP34" s="420"/>
      <c r="AQ34" s="420"/>
      <c r="AR34" s="420"/>
      <c r="AS34" s="420"/>
      <c r="AT34" s="420"/>
    </row>
    <row r="35" spans="1:47" ht="15" customHeight="1" x14ac:dyDescent="0.45">
      <c r="A35" s="531"/>
      <c r="B35" s="531"/>
      <c r="C35" s="531"/>
      <c r="D35" s="531"/>
      <c r="E35" s="531"/>
      <c r="F35" s="531"/>
      <c r="G35" s="531"/>
      <c r="H35" s="531"/>
      <c r="I35" s="531"/>
      <c r="J35" s="531"/>
      <c r="K35" s="532"/>
      <c r="L35" s="545" t="s">
        <v>52</v>
      </c>
      <c r="M35" s="545"/>
      <c r="N35" s="545"/>
      <c r="O35" s="545"/>
      <c r="P35" s="545"/>
      <c r="Q35" s="545"/>
      <c r="R35" s="545"/>
      <c r="S35" s="546" t="s">
        <v>415</v>
      </c>
      <c r="T35" s="547"/>
      <c r="U35" s="547"/>
      <c r="V35" s="547"/>
      <c r="W35" s="547"/>
      <c r="X35" s="547"/>
      <c r="Y35" s="547"/>
      <c r="Z35" s="549" t="s">
        <v>52</v>
      </c>
      <c r="AA35" s="547"/>
      <c r="AB35" s="547"/>
      <c r="AC35" s="547"/>
      <c r="AD35" s="547"/>
      <c r="AE35" s="547"/>
      <c r="AF35" s="550"/>
      <c r="AG35" s="551" t="s">
        <v>415</v>
      </c>
      <c r="AH35" s="531"/>
      <c r="AI35" s="531"/>
      <c r="AJ35" s="531"/>
      <c r="AK35" s="531"/>
      <c r="AL35" s="531"/>
      <c r="AM35" s="531"/>
      <c r="AN35" s="551" t="s">
        <v>643</v>
      </c>
      <c r="AO35" s="552"/>
      <c r="AP35" s="552"/>
      <c r="AQ35" s="552"/>
      <c r="AR35" s="552"/>
      <c r="AS35" s="552"/>
      <c r="AT35" s="552"/>
      <c r="AU35" s="16"/>
    </row>
    <row r="36" spans="1:47" ht="15" customHeight="1" x14ac:dyDescent="0.45">
      <c r="A36" s="420"/>
      <c r="B36" s="420"/>
      <c r="C36" s="420"/>
      <c r="D36" s="420"/>
      <c r="E36" s="420"/>
      <c r="F36" s="420"/>
      <c r="G36" s="420"/>
      <c r="H36" s="420"/>
      <c r="I36" s="420"/>
      <c r="J36" s="420"/>
      <c r="K36" s="421"/>
      <c r="L36" s="545"/>
      <c r="M36" s="545"/>
      <c r="N36" s="545"/>
      <c r="O36" s="545"/>
      <c r="P36" s="545"/>
      <c r="Q36" s="545"/>
      <c r="R36" s="545"/>
      <c r="S36" s="548"/>
      <c r="T36" s="531"/>
      <c r="U36" s="531"/>
      <c r="V36" s="531"/>
      <c r="W36" s="531"/>
      <c r="X36" s="531"/>
      <c r="Y36" s="531"/>
      <c r="Z36" s="423"/>
      <c r="AA36" s="420"/>
      <c r="AB36" s="420"/>
      <c r="AC36" s="420"/>
      <c r="AD36" s="420"/>
      <c r="AE36" s="420"/>
      <c r="AF36" s="421"/>
      <c r="AG36" s="423"/>
      <c r="AH36" s="420"/>
      <c r="AI36" s="420"/>
      <c r="AJ36" s="420"/>
      <c r="AK36" s="420"/>
      <c r="AL36" s="420"/>
      <c r="AM36" s="420"/>
      <c r="AN36" s="538"/>
      <c r="AO36" s="539"/>
      <c r="AP36" s="539"/>
      <c r="AQ36" s="539"/>
      <c r="AR36" s="539"/>
      <c r="AS36" s="539"/>
      <c r="AT36" s="539"/>
    </row>
    <row r="37" spans="1:47" ht="17.25" customHeight="1" x14ac:dyDescent="0.45">
      <c r="A37" s="529" t="s">
        <v>306</v>
      </c>
      <c r="B37" s="529"/>
      <c r="C37" s="529"/>
      <c r="D37" s="529"/>
      <c r="E37" s="529"/>
      <c r="F37" s="529"/>
      <c r="G37" s="529"/>
      <c r="H37" s="529"/>
      <c r="I37" s="529"/>
      <c r="J37" s="529"/>
      <c r="K37" s="380"/>
      <c r="L37" s="455">
        <v>47748</v>
      </c>
      <c r="M37" s="455"/>
      <c r="N37" s="455"/>
      <c r="O37" s="455"/>
      <c r="P37" s="455"/>
      <c r="Q37" s="455"/>
      <c r="R37" s="455"/>
      <c r="S37" s="455">
        <v>102260</v>
      </c>
      <c r="T37" s="455"/>
      <c r="U37" s="455"/>
      <c r="V37" s="455"/>
      <c r="W37" s="455"/>
      <c r="X37" s="455"/>
      <c r="Y37" s="455"/>
      <c r="Z37" s="455">
        <v>47136</v>
      </c>
      <c r="AA37" s="455"/>
      <c r="AB37" s="455"/>
      <c r="AC37" s="455"/>
      <c r="AD37" s="455"/>
      <c r="AE37" s="455"/>
      <c r="AF37" s="455"/>
      <c r="AG37" s="455">
        <v>101156</v>
      </c>
      <c r="AH37" s="455"/>
      <c r="AI37" s="455"/>
      <c r="AJ37" s="455"/>
      <c r="AK37" s="455"/>
      <c r="AL37" s="455"/>
      <c r="AM37" s="455"/>
      <c r="AN37" s="456">
        <v>2.15</v>
      </c>
      <c r="AO37" s="456"/>
      <c r="AP37" s="456"/>
      <c r="AQ37" s="456"/>
      <c r="AR37" s="456"/>
      <c r="AS37" s="456"/>
      <c r="AT37" s="16"/>
      <c r="AU37" s="16"/>
    </row>
    <row r="38" spans="1:47" ht="17.25" customHeight="1" x14ac:dyDescent="0.45">
      <c r="A38" s="256"/>
      <c r="B38" s="465" t="s">
        <v>432</v>
      </c>
      <c r="C38" s="465"/>
      <c r="D38" s="465"/>
      <c r="E38" s="465"/>
      <c r="F38" s="465"/>
      <c r="G38" s="465"/>
      <c r="H38" s="465"/>
      <c r="I38" s="465"/>
      <c r="J38" s="465"/>
      <c r="K38" s="374"/>
      <c r="L38" s="427">
        <v>19328</v>
      </c>
      <c r="M38" s="426"/>
      <c r="N38" s="426"/>
      <c r="O38" s="426"/>
      <c r="P38" s="426"/>
      <c r="Q38" s="426"/>
      <c r="R38" s="426"/>
      <c r="S38" s="427">
        <v>49610</v>
      </c>
      <c r="T38" s="427"/>
      <c r="U38" s="427"/>
      <c r="V38" s="427"/>
      <c r="W38" s="427"/>
      <c r="X38" s="427"/>
      <c r="Y38" s="427"/>
      <c r="Z38" s="427">
        <v>18911</v>
      </c>
      <c r="AA38" s="427"/>
      <c r="AB38" s="427"/>
      <c r="AC38" s="427"/>
      <c r="AD38" s="427"/>
      <c r="AE38" s="427"/>
      <c r="AF38" s="427"/>
      <c r="AG38" s="427">
        <v>48785</v>
      </c>
      <c r="AH38" s="426"/>
      <c r="AI38" s="426"/>
      <c r="AJ38" s="426"/>
      <c r="AK38" s="426"/>
      <c r="AL38" s="426"/>
      <c r="AM38" s="426"/>
      <c r="AN38" s="457">
        <v>2.58</v>
      </c>
      <c r="AO38" s="457"/>
      <c r="AP38" s="457"/>
      <c r="AQ38" s="457"/>
      <c r="AR38" s="457"/>
      <c r="AS38" s="457"/>
      <c r="AT38" s="252"/>
    </row>
    <row r="39" spans="1:47" ht="17.25" customHeight="1" x14ac:dyDescent="0.45">
      <c r="A39" s="256"/>
      <c r="B39" s="465" t="s">
        <v>418</v>
      </c>
      <c r="C39" s="465"/>
      <c r="D39" s="465"/>
      <c r="E39" s="465"/>
      <c r="F39" s="465"/>
      <c r="G39" s="465"/>
      <c r="H39" s="465"/>
      <c r="I39" s="465"/>
      <c r="J39" s="465"/>
      <c r="K39" s="374"/>
      <c r="L39" s="427">
        <v>1345</v>
      </c>
      <c r="M39" s="426"/>
      <c r="N39" s="426"/>
      <c r="O39" s="426"/>
      <c r="P39" s="426"/>
      <c r="Q39" s="426"/>
      <c r="R39" s="426"/>
      <c r="S39" s="427">
        <v>2886</v>
      </c>
      <c r="T39" s="427"/>
      <c r="U39" s="427"/>
      <c r="V39" s="427"/>
      <c r="W39" s="427"/>
      <c r="X39" s="427"/>
      <c r="Y39" s="427"/>
      <c r="Z39" s="427">
        <v>1321</v>
      </c>
      <c r="AA39" s="427"/>
      <c r="AB39" s="427"/>
      <c r="AC39" s="427"/>
      <c r="AD39" s="427"/>
      <c r="AE39" s="427"/>
      <c r="AF39" s="427"/>
      <c r="AG39" s="427">
        <v>2845</v>
      </c>
      <c r="AH39" s="426"/>
      <c r="AI39" s="426"/>
      <c r="AJ39" s="426"/>
      <c r="AK39" s="426"/>
      <c r="AL39" s="426"/>
      <c r="AM39" s="426"/>
      <c r="AN39" s="457">
        <v>2.15</v>
      </c>
      <c r="AO39" s="457"/>
      <c r="AP39" s="457"/>
      <c r="AQ39" s="457"/>
      <c r="AR39" s="457"/>
      <c r="AS39" s="457"/>
      <c r="AT39" s="252"/>
    </row>
    <row r="40" spans="1:47" ht="17.25" customHeight="1" x14ac:dyDescent="0.45">
      <c r="A40" s="256"/>
      <c r="B40" s="465" t="s">
        <v>419</v>
      </c>
      <c r="C40" s="465"/>
      <c r="D40" s="465"/>
      <c r="E40" s="465"/>
      <c r="F40" s="465"/>
      <c r="G40" s="465"/>
      <c r="H40" s="465"/>
      <c r="I40" s="465"/>
      <c r="J40" s="465"/>
      <c r="K40" s="374"/>
      <c r="L40" s="427">
        <v>27024</v>
      </c>
      <c r="M40" s="426"/>
      <c r="N40" s="426"/>
      <c r="O40" s="426"/>
      <c r="P40" s="426"/>
      <c r="Q40" s="426"/>
      <c r="R40" s="426"/>
      <c r="S40" s="427">
        <v>49661</v>
      </c>
      <c r="T40" s="427"/>
      <c r="U40" s="427"/>
      <c r="V40" s="427"/>
      <c r="W40" s="427"/>
      <c r="X40" s="427"/>
      <c r="Y40" s="427"/>
      <c r="Z40" s="427">
        <v>26855</v>
      </c>
      <c r="AA40" s="427"/>
      <c r="AB40" s="427"/>
      <c r="AC40" s="427"/>
      <c r="AD40" s="427"/>
      <c r="AE40" s="427"/>
      <c r="AF40" s="427"/>
      <c r="AG40" s="427">
        <v>49425</v>
      </c>
      <c r="AH40" s="426"/>
      <c r="AI40" s="426"/>
      <c r="AJ40" s="426"/>
      <c r="AK40" s="426"/>
      <c r="AL40" s="426"/>
      <c r="AM40" s="426"/>
      <c r="AN40" s="457">
        <v>1.84</v>
      </c>
      <c r="AO40" s="457"/>
      <c r="AP40" s="457"/>
      <c r="AQ40" s="457"/>
      <c r="AR40" s="457"/>
      <c r="AS40" s="457"/>
      <c r="AT40" s="252"/>
    </row>
    <row r="41" spans="1:47" ht="17.25" customHeight="1" x14ac:dyDescent="0.45">
      <c r="A41" s="256"/>
      <c r="B41" s="256"/>
      <c r="C41" s="465" t="s">
        <v>420</v>
      </c>
      <c r="D41" s="465"/>
      <c r="E41" s="465"/>
      <c r="F41" s="465"/>
      <c r="G41" s="465"/>
      <c r="H41" s="465"/>
      <c r="I41" s="465"/>
      <c r="J41" s="465"/>
      <c r="K41" s="374"/>
      <c r="L41" s="427">
        <v>3817</v>
      </c>
      <c r="M41" s="426"/>
      <c r="N41" s="426"/>
      <c r="O41" s="426"/>
      <c r="P41" s="426"/>
      <c r="Q41" s="426"/>
      <c r="R41" s="426"/>
      <c r="S41" s="427">
        <v>5657</v>
      </c>
      <c r="T41" s="427"/>
      <c r="U41" s="427"/>
      <c r="V41" s="427"/>
      <c r="W41" s="427"/>
      <c r="X41" s="427"/>
      <c r="Y41" s="427"/>
      <c r="Z41" s="427">
        <v>3795</v>
      </c>
      <c r="AA41" s="427"/>
      <c r="AB41" s="427"/>
      <c r="AC41" s="427"/>
      <c r="AD41" s="427"/>
      <c r="AE41" s="427"/>
      <c r="AF41" s="427"/>
      <c r="AG41" s="427">
        <v>5630</v>
      </c>
      <c r="AH41" s="426"/>
      <c r="AI41" s="426"/>
      <c r="AJ41" s="426"/>
      <c r="AK41" s="426"/>
      <c r="AL41" s="426"/>
      <c r="AM41" s="426"/>
      <c r="AN41" s="457">
        <v>1.48</v>
      </c>
      <c r="AO41" s="457"/>
      <c r="AP41" s="457"/>
      <c r="AQ41" s="457"/>
      <c r="AR41" s="457"/>
      <c r="AS41" s="457"/>
      <c r="AT41" s="252"/>
    </row>
    <row r="42" spans="1:47" ht="17.25" customHeight="1" x14ac:dyDescent="0.45">
      <c r="A42" s="256"/>
      <c r="B42" s="256"/>
      <c r="C42" s="465" t="s">
        <v>421</v>
      </c>
      <c r="D42" s="465"/>
      <c r="E42" s="465"/>
      <c r="F42" s="465"/>
      <c r="G42" s="465"/>
      <c r="H42" s="465"/>
      <c r="I42" s="465"/>
      <c r="J42" s="465"/>
      <c r="K42" s="374"/>
      <c r="L42" s="427">
        <v>14146</v>
      </c>
      <c r="M42" s="426"/>
      <c r="N42" s="426"/>
      <c r="O42" s="426"/>
      <c r="P42" s="426"/>
      <c r="Q42" s="426"/>
      <c r="R42" s="426"/>
      <c r="S42" s="427">
        <v>23753</v>
      </c>
      <c r="T42" s="427"/>
      <c r="U42" s="427"/>
      <c r="V42" s="427"/>
      <c r="W42" s="427"/>
      <c r="X42" s="427"/>
      <c r="Y42" s="427"/>
      <c r="Z42" s="427">
        <v>14043</v>
      </c>
      <c r="AA42" s="427"/>
      <c r="AB42" s="427"/>
      <c r="AC42" s="427"/>
      <c r="AD42" s="427"/>
      <c r="AE42" s="427"/>
      <c r="AF42" s="427"/>
      <c r="AG42" s="427">
        <v>23613</v>
      </c>
      <c r="AH42" s="426"/>
      <c r="AI42" s="426"/>
      <c r="AJ42" s="426"/>
      <c r="AK42" s="426"/>
      <c r="AL42" s="426"/>
      <c r="AM42" s="426"/>
      <c r="AN42" s="457">
        <v>1.68</v>
      </c>
      <c r="AO42" s="457"/>
      <c r="AP42" s="457"/>
      <c r="AQ42" s="457"/>
      <c r="AR42" s="457"/>
      <c r="AS42" s="457"/>
      <c r="AT42" s="252"/>
    </row>
    <row r="43" spans="1:47" ht="17.25" customHeight="1" x14ac:dyDescent="0.45">
      <c r="A43" s="256"/>
      <c r="B43" s="256"/>
      <c r="C43" s="465" t="s">
        <v>422</v>
      </c>
      <c r="D43" s="465"/>
      <c r="E43" s="465"/>
      <c r="F43" s="465"/>
      <c r="G43" s="465"/>
      <c r="H43" s="465"/>
      <c r="I43" s="465"/>
      <c r="J43" s="465"/>
      <c r="K43" s="374"/>
      <c r="L43" s="427">
        <v>7308</v>
      </c>
      <c r="M43" s="426"/>
      <c r="N43" s="426"/>
      <c r="O43" s="426"/>
      <c r="P43" s="426"/>
      <c r="Q43" s="426"/>
      <c r="R43" s="426"/>
      <c r="S43" s="427">
        <v>15741</v>
      </c>
      <c r="T43" s="427"/>
      <c r="U43" s="427"/>
      <c r="V43" s="427"/>
      <c r="W43" s="427"/>
      <c r="X43" s="427"/>
      <c r="Y43" s="427"/>
      <c r="Z43" s="427">
        <v>7279</v>
      </c>
      <c r="AA43" s="427"/>
      <c r="AB43" s="427"/>
      <c r="AC43" s="427"/>
      <c r="AD43" s="427"/>
      <c r="AE43" s="427"/>
      <c r="AF43" s="427"/>
      <c r="AG43" s="427">
        <v>15699</v>
      </c>
      <c r="AH43" s="426"/>
      <c r="AI43" s="426"/>
      <c r="AJ43" s="426"/>
      <c r="AK43" s="426"/>
      <c r="AL43" s="426"/>
      <c r="AM43" s="426"/>
      <c r="AN43" s="457">
        <v>2.16</v>
      </c>
      <c r="AO43" s="457"/>
      <c r="AP43" s="457"/>
      <c r="AQ43" s="457"/>
      <c r="AR43" s="457"/>
      <c r="AS43" s="457"/>
      <c r="AT43" s="252"/>
    </row>
    <row r="44" spans="1:47" ht="17.25" customHeight="1" x14ac:dyDescent="0.45">
      <c r="A44" s="256"/>
      <c r="B44" s="256"/>
      <c r="C44" s="465" t="s">
        <v>423</v>
      </c>
      <c r="D44" s="465"/>
      <c r="E44" s="465"/>
      <c r="F44" s="465"/>
      <c r="G44" s="465"/>
      <c r="H44" s="465"/>
      <c r="I44" s="465"/>
      <c r="J44" s="465"/>
      <c r="K44" s="374"/>
      <c r="L44" s="427">
        <v>1211</v>
      </c>
      <c r="M44" s="426"/>
      <c r="N44" s="426"/>
      <c r="O44" s="426"/>
      <c r="P44" s="426"/>
      <c r="Q44" s="426"/>
      <c r="R44" s="426"/>
      <c r="S44" s="427">
        <v>2949</v>
      </c>
      <c r="T44" s="427"/>
      <c r="U44" s="427"/>
      <c r="V44" s="427"/>
      <c r="W44" s="427"/>
      <c r="X44" s="427"/>
      <c r="Y44" s="427"/>
      <c r="Z44" s="427">
        <v>1202</v>
      </c>
      <c r="AA44" s="427"/>
      <c r="AB44" s="427"/>
      <c r="AC44" s="427"/>
      <c r="AD44" s="427"/>
      <c r="AE44" s="427"/>
      <c r="AF44" s="427"/>
      <c r="AG44" s="427">
        <v>2932</v>
      </c>
      <c r="AH44" s="426"/>
      <c r="AI44" s="426"/>
      <c r="AJ44" s="426"/>
      <c r="AK44" s="426"/>
      <c r="AL44" s="426"/>
      <c r="AM44" s="426"/>
      <c r="AN44" s="457">
        <v>2.44</v>
      </c>
      <c r="AO44" s="457"/>
      <c r="AP44" s="457"/>
      <c r="AQ44" s="457"/>
      <c r="AR44" s="457"/>
      <c r="AS44" s="457"/>
      <c r="AT44" s="252"/>
    </row>
    <row r="45" spans="1:47" ht="17.25" customHeight="1" x14ac:dyDescent="0.45">
      <c r="A45" s="256"/>
      <c r="B45" s="256"/>
      <c r="C45" s="465" t="s">
        <v>424</v>
      </c>
      <c r="D45" s="465"/>
      <c r="E45" s="465"/>
      <c r="F45" s="465"/>
      <c r="G45" s="465"/>
      <c r="H45" s="465"/>
      <c r="I45" s="465"/>
      <c r="J45" s="465"/>
      <c r="K45" s="374"/>
      <c r="L45" s="427">
        <v>542</v>
      </c>
      <c r="M45" s="426"/>
      <c r="N45" s="426"/>
      <c r="O45" s="426"/>
      <c r="P45" s="426"/>
      <c r="Q45" s="426"/>
      <c r="R45" s="426"/>
      <c r="S45" s="427">
        <v>1561</v>
      </c>
      <c r="T45" s="427"/>
      <c r="U45" s="427"/>
      <c r="V45" s="427"/>
      <c r="W45" s="427"/>
      <c r="X45" s="427"/>
      <c r="Y45" s="427"/>
      <c r="Z45" s="427">
        <v>536</v>
      </c>
      <c r="AA45" s="427"/>
      <c r="AB45" s="427"/>
      <c r="AC45" s="427"/>
      <c r="AD45" s="427"/>
      <c r="AE45" s="427"/>
      <c r="AF45" s="427"/>
      <c r="AG45" s="427">
        <v>1551</v>
      </c>
      <c r="AH45" s="426"/>
      <c r="AI45" s="426"/>
      <c r="AJ45" s="426"/>
      <c r="AK45" s="426"/>
      <c r="AL45" s="426"/>
      <c r="AM45" s="426"/>
      <c r="AN45" s="457">
        <v>2.89</v>
      </c>
      <c r="AO45" s="457"/>
      <c r="AP45" s="457"/>
      <c r="AQ45" s="457"/>
      <c r="AR45" s="457"/>
      <c r="AS45" s="457"/>
      <c r="AT45" s="253"/>
      <c r="AU45" s="256"/>
    </row>
    <row r="46" spans="1:47" ht="17.25" customHeight="1" x14ac:dyDescent="0.45">
      <c r="A46" s="22"/>
      <c r="B46" s="467" t="s">
        <v>425</v>
      </c>
      <c r="C46" s="467"/>
      <c r="D46" s="467"/>
      <c r="E46" s="467"/>
      <c r="F46" s="467"/>
      <c r="G46" s="467"/>
      <c r="H46" s="467"/>
      <c r="I46" s="467"/>
      <c r="J46" s="467"/>
      <c r="K46" s="378"/>
      <c r="L46" s="554">
        <v>51</v>
      </c>
      <c r="M46" s="554"/>
      <c r="N46" s="554"/>
      <c r="O46" s="554"/>
      <c r="P46" s="554"/>
      <c r="Q46" s="554"/>
      <c r="R46" s="554"/>
      <c r="S46" s="554">
        <v>103</v>
      </c>
      <c r="T46" s="554"/>
      <c r="U46" s="554"/>
      <c r="V46" s="554"/>
      <c r="W46" s="554"/>
      <c r="X46" s="554"/>
      <c r="Y46" s="554"/>
      <c r="Z46" s="554">
        <v>49</v>
      </c>
      <c r="AA46" s="554"/>
      <c r="AB46" s="554"/>
      <c r="AC46" s="554"/>
      <c r="AD46" s="554"/>
      <c r="AE46" s="554"/>
      <c r="AF46" s="554"/>
      <c r="AG46" s="554">
        <v>101</v>
      </c>
      <c r="AH46" s="554"/>
      <c r="AI46" s="554"/>
      <c r="AJ46" s="554"/>
      <c r="AK46" s="554"/>
      <c r="AL46" s="554"/>
      <c r="AM46" s="554"/>
      <c r="AN46" s="555">
        <v>2.06</v>
      </c>
      <c r="AO46" s="555"/>
      <c r="AP46" s="555"/>
      <c r="AQ46" s="555"/>
      <c r="AR46" s="555"/>
      <c r="AS46" s="555"/>
      <c r="AT46" s="254"/>
      <c r="AU46" s="5"/>
    </row>
    <row r="47" spans="1:47" s="251" customFormat="1" ht="10.5" customHeight="1" x14ac:dyDescent="0.45">
      <c r="A47" s="6" t="s">
        <v>293</v>
      </c>
      <c r="B47" s="259"/>
      <c r="C47" s="8"/>
      <c r="D47" s="249"/>
      <c r="E47" s="248"/>
      <c r="F47" s="248"/>
      <c r="G47" s="248"/>
      <c r="H47" s="248"/>
      <c r="I47" s="9"/>
      <c r="J47" s="9"/>
      <c r="K47" s="10"/>
      <c r="L47" s="11"/>
      <c r="N47" s="259"/>
      <c r="O47" s="12"/>
      <c r="Q47" s="258"/>
      <c r="R47" s="258"/>
      <c r="S47" s="258"/>
      <c r="T47" s="258"/>
      <c r="U47" s="13"/>
      <c r="V47" s="13"/>
      <c r="W47" s="14"/>
      <c r="X47" s="11"/>
    </row>
  </sheetData>
  <mergeCells count="181">
    <mergeCell ref="AG45:AM45"/>
    <mergeCell ref="S46:Y46"/>
    <mergeCell ref="Z46:AF46"/>
    <mergeCell ref="AG46:AM46"/>
    <mergeCell ref="AN46:AS46"/>
    <mergeCell ref="Z37:AF37"/>
    <mergeCell ref="AG37:AM37"/>
    <mergeCell ref="AC23:AK23"/>
    <mergeCell ref="AC24:AK24"/>
    <mergeCell ref="AC25:AK25"/>
    <mergeCell ref="AC26:AK26"/>
    <mergeCell ref="AC27:AK27"/>
    <mergeCell ref="AN44:AS44"/>
    <mergeCell ref="AN45:AS45"/>
    <mergeCell ref="Z44:AF44"/>
    <mergeCell ref="AG44:AM44"/>
    <mergeCell ref="AN37:AS37"/>
    <mergeCell ref="AN38:AS38"/>
    <mergeCell ref="AN39:AS39"/>
    <mergeCell ref="AN40:AS40"/>
    <mergeCell ref="AN41:AS41"/>
    <mergeCell ref="AN42:AS42"/>
    <mergeCell ref="AN43:AS43"/>
    <mergeCell ref="S38:Y38"/>
    <mergeCell ref="C41:J41"/>
    <mergeCell ref="C42:J42"/>
    <mergeCell ref="B46:J46"/>
    <mergeCell ref="L46:R46"/>
    <mergeCell ref="S41:Y41"/>
    <mergeCell ref="Z41:AF41"/>
    <mergeCell ref="AG41:AM41"/>
    <mergeCell ref="S42:Y42"/>
    <mergeCell ref="Z42:AF42"/>
    <mergeCell ref="AG42:AM42"/>
    <mergeCell ref="S43:Y43"/>
    <mergeCell ref="Z43:AF43"/>
    <mergeCell ref="AG43:AM43"/>
    <mergeCell ref="S44:Y44"/>
    <mergeCell ref="S45:Y45"/>
    <mergeCell ref="L45:R45"/>
    <mergeCell ref="C45:J45"/>
    <mergeCell ref="L41:R41"/>
    <mergeCell ref="L42:R42"/>
    <mergeCell ref="L43:R43"/>
    <mergeCell ref="L44:R44"/>
    <mergeCell ref="C43:J43"/>
    <mergeCell ref="C44:J44"/>
    <mergeCell ref="Z45:AF45"/>
    <mergeCell ref="C26:R26"/>
    <mergeCell ref="A27:R27"/>
    <mergeCell ref="L37:R37"/>
    <mergeCell ref="L38:R38"/>
    <mergeCell ref="L39:R39"/>
    <mergeCell ref="L40:R40"/>
    <mergeCell ref="Z38:AF38"/>
    <mergeCell ref="AG38:AM38"/>
    <mergeCell ref="S39:Y39"/>
    <mergeCell ref="Z39:AF39"/>
    <mergeCell ref="AG39:AM39"/>
    <mergeCell ref="S40:Y40"/>
    <mergeCell ref="Z40:AF40"/>
    <mergeCell ref="AG40:AM40"/>
    <mergeCell ref="B38:J38"/>
    <mergeCell ref="B39:J39"/>
    <mergeCell ref="B40:J40"/>
    <mergeCell ref="S37:Y37"/>
    <mergeCell ref="T23:AB23"/>
    <mergeCell ref="T24:AB24"/>
    <mergeCell ref="T25:AB25"/>
    <mergeCell ref="T26:AB26"/>
    <mergeCell ref="T27:AB27"/>
    <mergeCell ref="A33:K36"/>
    <mergeCell ref="A30:AV30"/>
    <mergeCell ref="L35:R36"/>
    <mergeCell ref="S35:Y36"/>
    <mergeCell ref="Z35:AF36"/>
    <mergeCell ref="AG35:AM36"/>
    <mergeCell ref="AN35:AT36"/>
    <mergeCell ref="L33:Y34"/>
    <mergeCell ref="Z33:AT34"/>
    <mergeCell ref="A37:J37"/>
    <mergeCell ref="AL23:AS23"/>
    <mergeCell ref="AL24:AS24"/>
    <mergeCell ref="AL25:AS25"/>
    <mergeCell ref="AL26:AS26"/>
    <mergeCell ref="AL27:AS27"/>
    <mergeCell ref="E23:R23"/>
    <mergeCell ref="E24:R24"/>
    <mergeCell ref="E25:R25"/>
    <mergeCell ref="A15:AV15"/>
    <mergeCell ref="T18:AB19"/>
    <mergeCell ref="AC18:AK19"/>
    <mergeCell ref="AL18:AT19"/>
    <mergeCell ref="T20:AB20"/>
    <mergeCell ref="T21:AB21"/>
    <mergeCell ref="T22:AB22"/>
    <mergeCell ref="AC20:AK20"/>
    <mergeCell ref="AL20:AS20"/>
    <mergeCell ref="AL21:AS21"/>
    <mergeCell ref="AL22:AS22"/>
    <mergeCell ref="AC21:AK21"/>
    <mergeCell ref="AC22:AK22"/>
    <mergeCell ref="A18:S19"/>
    <mergeCell ref="A20:R20"/>
    <mergeCell ref="C21:R21"/>
    <mergeCell ref="E22:R22"/>
    <mergeCell ref="A6:J6"/>
    <mergeCell ref="K6:L6"/>
    <mergeCell ref="A1:AV1"/>
    <mergeCell ref="A4:L5"/>
    <mergeCell ref="M4:X4"/>
    <mergeCell ref="Y4:AJ4"/>
    <mergeCell ref="AK4:AV4"/>
    <mergeCell ref="M5:P5"/>
    <mergeCell ref="Q5:T5"/>
    <mergeCell ref="U5:X5"/>
    <mergeCell ref="Y5:AB5"/>
    <mergeCell ref="AC5:AF5"/>
    <mergeCell ref="AG5:AJ5"/>
    <mergeCell ref="AK5:AN5"/>
    <mergeCell ref="AO5:AR5"/>
    <mergeCell ref="AS5:AV5"/>
    <mergeCell ref="AS6:AV6"/>
    <mergeCell ref="M6:P6"/>
    <mergeCell ref="Q6:T6"/>
    <mergeCell ref="U6:X6"/>
    <mergeCell ref="Y6:AB6"/>
    <mergeCell ref="AC6:AF6"/>
    <mergeCell ref="AG6:AJ6"/>
    <mergeCell ref="AK6:AN6"/>
    <mergeCell ref="M7:P7"/>
    <mergeCell ref="Q7:T7"/>
    <mergeCell ref="U7:X7"/>
    <mergeCell ref="Y7:AB7"/>
    <mergeCell ref="AC7:AF7"/>
    <mergeCell ref="AG7:AJ7"/>
    <mergeCell ref="AK7:AN7"/>
    <mergeCell ref="AO7:AR7"/>
    <mergeCell ref="AS7:AV7"/>
    <mergeCell ref="AO6:AR6"/>
    <mergeCell ref="Q9:T9"/>
    <mergeCell ref="U9:X9"/>
    <mergeCell ref="Y9:AB9"/>
    <mergeCell ref="AC9:AF9"/>
    <mergeCell ref="AG9:AJ9"/>
    <mergeCell ref="AK9:AN9"/>
    <mergeCell ref="AO9:AR9"/>
    <mergeCell ref="AS9:AV9"/>
    <mergeCell ref="M8:P8"/>
    <mergeCell ref="Q8:T8"/>
    <mergeCell ref="U8:X8"/>
    <mergeCell ref="Y8:AB8"/>
    <mergeCell ref="AC8:AF8"/>
    <mergeCell ref="AG8:AJ8"/>
    <mergeCell ref="AK8:AN8"/>
    <mergeCell ref="AO8:AR8"/>
    <mergeCell ref="AS8:AV8"/>
    <mergeCell ref="AG11:AJ11"/>
    <mergeCell ref="AK11:AN11"/>
    <mergeCell ref="AO11:AR11"/>
    <mergeCell ref="AS11:AV11"/>
    <mergeCell ref="AG10:AJ10"/>
    <mergeCell ref="AK10:AN10"/>
    <mergeCell ref="AO10:AR10"/>
    <mergeCell ref="AS10:AV10"/>
    <mergeCell ref="B7:L7"/>
    <mergeCell ref="B11:L11"/>
    <mergeCell ref="B10:L10"/>
    <mergeCell ref="B9:L9"/>
    <mergeCell ref="B8:L8"/>
    <mergeCell ref="M10:P10"/>
    <mergeCell ref="Q10:T10"/>
    <mergeCell ref="U10:X10"/>
    <mergeCell ref="Y10:AB10"/>
    <mergeCell ref="AC10:AF10"/>
    <mergeCell ref="M11:P11"/>
    <mergeCell ref="Q11:T11"/>
    <mergeCell ref="U11:X11"/>
    <mergeCell ref="Y11:AB11"/>
    <mergeCell ref="AC11:AF11"/>
    <mergeCell ref="M9:P9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6" fitToWidth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929C8-B601-4D9C-9BBD-A8A2858D777D}">
  <dimension ref="A1:CR35"/>
  <sheetViews>
    <sheetView view="pageBreakPreview" topLeftCell="A8" zoomScale="90" zoomScaleNormal="100" zoomScaleSheetLayoutView="90" workbookViewId="0">
      <selection activeCell="BM28" sqref="BM28:BP28"/>
    </sheetView>
  </sheetViews>
  <sheetFormatPr defaultColWidth="1.59765625" defaultRowHeight="15" customHeight="1" x14ac:dyDescent="0.45"/>
  <cols>
    <col min="1" max="21" width="1.59765625" style="255"/>
    <col min="22" max="22" width="1.69921875" style="255" customWidth="1"/>
    <col min="23" max="23" width="1.59765625" style="255"/>
    <col min="24" max="24" width="1.59765625" style="255" customWidth="1"/>
    <col min="25" max="27" width="1.59765625" style="255"/>
    <col min="28" max="28" width="1.69921875" style="255" customWidth="1"/>
    <col min="29" max="31" width="1.59765625" style="255" customWidth="1"/>
    <col min="32" max="36" width="1.59765625" style="255"/>
    <col min="37" max="37" width="1.69921875" style="255" customWidth="1"/>
    <col min="38" max="38" width="1.59765625" style="255"/>
    <col min="39" max="39" width="1.59765625" style="255" customWidth="1"/>
    <col min="40" max="40" width="1.69921875" style="255" customWidth="1"/>
    <col min="41" max="63" width="1.59765625" style="255"/>
    <col min="64" max="64" width="1.69921875" style="255" customWidth="1"/>
    <col min="65" max="66" width="1.59765625" style="255"/>
    <col min="67" max="67" width="1.69921875" style="255" customWidth="1"/>
    <col min="68" max="69" width="1.59765625" style="255"/>
    <col min="70" max="70" width="1.69921875" style="255" customWidth="1"/>
    <col min="71" max="72" width="1.59765625" style="255"/>
    <col min="73" max="73" width="1.69921875" style="255" customWidth="1"/>
    <col min="74" max="78" width="1.59765625" style="255"/>
    <col min="79" max="79" width="2" style="255" customWidth="1"/>
    <col min="80" max="81" width="1.59765625" style="255"/>
    <col min="82" max="82" width="1.69921875" style="255" customWidth="1"/>
    <col min="83" max="92" width="1.59765625" style="255"/>
    <col min="93" max="93" width="1.59765625" style="255" customWidth="1"/>
    <col min="94" max="16384" width="1.59765625" style="255"/>
  </cols>
  <sheetData>
    <row r="1" spans="1:96" s="1" customFormat="1" ht="18.75" customHeight="1" x14ac:dyDescent="0.45">
      <c r="A1" s="462" t="s">
        <v>429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2"/>
      <c r="AB1" s="462"/>
      <c r="AC1" s="462"/>
      <c r="AD1" s="462"/>
      <c r="AE1" s="462"/>
      <c r="AF1" s="462"/>
      <c r="AG1" s="462"/>
      <c r="AH1" s="462"/>
      <c r="AI1" s="462"/>
      <c r="AJ1" s="462"/>
      <c r="AK1" s="462"/>
      <c r="AL1" s="462"/>
      <c r="AM1" s="462"/>
      <c r="AN1" s="462"/>
      <c r="AO1" s="462"/>
      <c r="AP1" s="462"/>
      <c r="AQ1" s="462"/>
      <c r="AR1" s="462"/>
      <c r="AS1" s="462"/>
      <c r="AT1" s="462"/>
      <c r="AU1" s="462"/>
      <c r="AV1" s="462"/>
      <c r="AW1" s="464" t="s">
        <v>430</v>
      </c>
      <c r="AX1" s="464"/>
      <c r="AY1" s="464"/>
      <c r="AZ1" s="464"/>
      <c r="BA1" s="464"/>
      <c r="BB1" s="464"/>
      <c r="BC1" s="464"/>
      <c r="BD1" s="464"/>
      <c r="BE1" s="464"/>
      <c r="BF1" s="464"/>
      <c r="BG1" s="464"/>
      <c r="BH1" s="464"/>
      <c r="BI1" s="464"/>
      <c r="BJ1" s="464"/>
      <c r="BK1" s="464"/>
      <c r="BL1" s="464"/>
      <c r="BM1" s="464"/>
      <c r="BN1" s="464"/>
      <c r="BO1" s="464"/>
      <c r="BP1" s="464"/>
      <c r="BQ1" s="464"/>
      <c r="BR1" s="464"/>
      <c r="BS1" s="464"/>
      <c r="BT1" s="464"/>
      <c r="BU1" s="464"/>
      <c r="BV1" s="464"/>
      <c r="BW1" s="464"/>
      <c r="BX1" s="464"/>
      <c r="BY1" s="464"/>
      <c r="BZ1" s="464"/>
      <c r="CA1" s="464"/>
      <c r="CB1" s="464"/>
      <c r="CC1" s="464"/>
      <c r="CD1" s="464"/>
      <c r="CE1" s="464"/>
      <c r="CF1" s="464"/>
      <c r="CG1" s="464"/>
      <c r="CH1" s="464"/>
      <c r="CI1" s="464"/>
      <c r="CJ1" s="464"/>
      <c r="CK1" s="464"/>
      <c r="CL1" s="464"/>
      <c r="CM1" s="464"/>
      <c r="CN1" s="464"/>
      <c r="CO1" s="464"/>
      <c r="CP1" s="464"/>
      <c r="CQ1" s="464"/>
      <c r="CR1" s="464"/>
    </row>
    <row r="2" spans="1:96" s="1" customFormat="1" ht="10.5" customHeight="1" x14ac:dyDescent="0.45"/>
    <row r="3" spans="1:96" s="286" customFormat="1" ht="10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3"/>
      <c r="AV3" s="2"/>
      <c r="AW3" s="2"/>
      <c r="AX3" s="2"/>
      <c r="AY3" s="2"/>
      <c r="CM3" s="2"/>
      <c r="CN3" s="2"/>
      <c r="CO3" s="3"/>
      <c r="CP3" s="3" t="s">
        <v>670</v>
      </c>
    </row>
    <row r="4" spans="1:96" ht="15" customHeight="1" x14ac:dyDescent="0.45">
      <c r="A4" s="461" t="s">
        <v>428</v>
      </c>
      <c r="B4" s="613"/>
      <c r="C4" s="613"/>
      <c r="D4" s="613"/>
      <c r="E4" s="613"/>
      <c r="F4" s="613"/>
      <c r="G4" s="613"/>
      <c r="H4" s="613"/>
      <c r="I4" s="613"/>
      <c r="J4" s="613" t="s">
        <v>431</v>
      </c>
      <c r="K4" s="613"/>
      <c r="L4" s="613"/>
      <c r="M4" s="613"/>
      <c r="N4" s="613"/>
      <c r="O4" s="613"/>
      <c r="P4" s="613"/>
      <c r="Q4" s="613"/>
      <c r="R4" s="613"/>
      <c r="S4" s="613"/>
      <c r="T4" s="613"/>
      <c r="U4" s="613"/>
      <c r="V4" s="613"/>
      <c r="W4" s="613"/>
      <c r="X4" s="613"/>
      <c r="Y4" s="613"/>
      <c r="Z4" s="613"/>
      <c r="AA4" s="613"/>
      <c r="AB4" s="613"/>
      <c r="AC4" s="613"/>
      <c r="AD4" s="613"/>
      <c r="AE4" s="613"/>
      <c r="AF4" s="613"/>
      <c r="AG4" s="613"/>
      <c r="AH4" s="613"/>
      <c r="AI4" s="613"/>
      <c r="AJ4" s="613"/>
      <c r="AK4" s="613"/>
      <c r="AL4" s="613"/>
      <c r="AM4" s="613"/>
      <c r="AN4" s="613"/>
      <c r="AO4" s="613"/>
      <c r="AP4" s="613"/>
      <c r="AQ4" s="613"/>
      <c r="AR4" s="613"/>
      <c r="AS4" s="613"/>
      <c r="AT4" s="613"/>
      <c r="AU4" s="613"/>
      <c r="AV4" s="424"/>
      <c r="AW4" s="596"/>
      <c r="AX4" s="596"/>
      <c r="AY4" s="597"/>
      <c r="AZ4" s="613" t="s">
        <v>440</v>
      </c>
      <c r="BA4" s="613"/>
      <c r="BB4" s="613"/>
      <c r="BC4" s="613"/>
      <c r="BD4" s="613"/>
      <c r="BE4" s="613"/>
      <c r="BF4" s="613"/>
      <c r="BG4" s="613"/>
      <c r="BH4" s="613"/>
      <c r="BI4" s="613"/>
      <c r="BJ4" s="613"/>
      <c r="BK4" s="613"/>
      <c r="BL4" s="613"/>
      <c r="BM4" s="613"/>
      <c r="BN4" s="613"/>
      <c r="BO4" s="613"/>
      <c r="BP4" s="613"/>
      <c r="BQ4" s="613"/>
      <c r="BR4" s="613"/>
      <c r="BS4" s="613"/>
      <c r="BT4" s="613"/>
      <c r="BU4" s="613"/>
      <c r="BV4" s="613"/>
      <c r="BW4" s="613"/>
      <c r="BX4" s="613"/>
      <c r="BY4" s="613"/>
      <c r="BZ4" s="613"/>
      <c r="CA4" s="613"/>
      <c r="CB4" s="613"/>
      <c r="CC4" s="613"/>
      <c r="CD4" s="613"/>
      <c r="CE4" s="613"/>
      <c r="CF4" s="613"/>
      <c r="CG4" s="613"/>
      <c r="CH4" s="613"/>
      <c r="CI4" s="613"/>
      <c r="CJ4" s="613"/>
      <c r="CK4" s="613"/>
      <c r="CL4" s="424"/>
      <c r="CM4" s="591"/>
      <c r="CN4" s="591"/>
      <c r="CO4" s="592"/>
      <c r="CP4" s="257"/>
    </row>
    <row r="5" spans="1:96" ht="15" customHeight="1" x14ac:dyDescent="0.45">
      <c r="A5" s="535"/>
      <c r="B5" s="603"/>
      <c r="C5" s="603"/>
      <c r="D5" s="603"/>
      <c r="E5" s="603"/>
      <c r="F5" s="603"/>
      <c r="G5" s="603"/>
      <c r="H5" s="603"/>
      <c r="I5" s="603"/>
      <c r="J5" s="603" t="s">
        <v>306</v>
      </c>
      <c r="K5" s="603"/>
      <c r="L5" s="603"/>
      <c r="M5" s="603"/>
      <c r="N5" s="603" t="s">
        <v>432</v>
      </c>
      <c r="O5" s="603"/>
      <c r="P5" s="603"/>
      <c r="Q5" s="603"/>
      <c r="R5" s="603" t="s">
        <v>418</v>
      </c>
      <c r="S5" s="603"/>
      <c r="T5" s="603"/>
      <c r="U5" s="603"/>
      <c r="V5" s="603" t="s">
        <v>433</v>
      </c>
      <c r="W5" s="603"/>
      <c r="X5" s="603"/>
      <c r="Y5" s="603"/>
      <c r="Z5" s="603"/>
      <c r="AA5" s="603"/>
      <c r="AB5" s="603"/>
      <c r="AC5" s="603"/>
      <c r="AD5" s="603"/>
      <c r="AE5" s="603"/>
      <c r="AF5" s="603"/>
      <c r="AG5" s="603"/>
      <c r="AH5" s="603"/>
      <c r="AI5" s="603"/>
      <c r="AJ5" s="603"/>
      <c r="AK5" s="603"/>
      <c r="AL5" s="603"/>
      <c r="AM5" s="603"/>
      <c r="AN5" s="603"/>
      <c r="AO5" s="603"/>
      <c r="AP5" s="603"/>
      <c r="AQ5" s="603"/>
      <c r="AR5" s="603"/>
      <c r="AS5" s="603"/>
      <c r="AT5" s="603"/>
      <c r="AU5" s="603"/>
      <c r="AV5" s="533"/>
      <c r="AW5" s="556" t="s">
        <v>425</v>
      </c>
      <c r="AX5" s="557"/>
      <c r="AY5" s="598"/>
      <c r="AZ5" s="603" t="s">
        <v>306</v>
      </c>
      <c r="BA5" s="603"/>
      <c r="BB5" s="603"/>
      <c r="BC5" s="603"/>
      <c r="BD5" s="603" t="s">
        <v>432</v>
      </c>
      <c r="BE5" s="603"/>
      <c r="BF5" s="603"/>
      <c r="BG5" s="603"/>
      <c r="BH5" s="603" t="s">
        <v>418</v>
      </c>
      <c r="BI5" s="603"/>
      <c r="BJ5" s="603"/>
      <c r="BK5" s="603"/>
      <c r="BL5" s="603" t="s">
        <v>644</v>
      </c>
      <c r="BM5" s="603"/>
      <c r="BN5" s="603"/>
      <c r="BO5" s="603"/>
      <c r="BP5" s="603"/>
      <c r="BQ5" s="603"/>
      <c r="BR5" s="603"/>
      <c r="BS5" s="603"/>
      <c r="BT5" s="603"/>
      <c r="BU5" s="603"/>
      <c r="BV5" s="603"/>
      <c r="BW5" s="603"/>
      <c r="BX5" s="603"/>
      <c r="BY5" s="603"/>
      <c r="BZ5" s="603"/>
      <c r="CA5" s="603"/>
      <c r="CB5" s="603"/>
      <c r="CC5" s="603"/>
      <c r="CD5" s="603"/>
      <c r="CE5" s="603"/>
      <c r="CF5" s="603"/>
      <c r="CG5" s="603"/>
      <c r="CH5" s="603"/>
      <c r="CI5" s="603"/>
      <c r="CJ5" s="603"/>
      <c r="CK5" s="603"/>
      <c r="CL5" s="603"/>
      <c r="CM5" s="556" t="s">
        <v>425</v>
      </c>
      <c r="CN5" s="557"/>
      <c r="CO5" s="557"/>
      <c r="CP5" s="557"/>
    </row>
    <row r="6" spans="1:96" ht="15" customHeight="1" x14ac:dyDescent="0.45">
      <c r="A6" s="535"/>
      <c r="B6" s="603"/>
      <c r="C6" s="603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603"/>
      <c r="P6" s="603"/>
      <c r="Q6" s="603"/>
      <c r="R6" s="603"/>
      <c r="S6" s="603"/>
      <c r="T6" s="603"/>
      <c r="U6" s="603"/>
      <c r="V6" s="603" t="s">
        <v>306</v>
      </c>
      <c r="W6" s="603"/>
      <c r="X6" s="603"/>
      <c r="Y6" s="603" t="s">
        <v>434</v>
      </c>
      <c r="Z6" s="603"/>
      <c r="AA6" s="603"/>
      <c r="AB6" s="603"/>
      <c r="AC6" s="603"/>
      <c r="AD6" s="603"/>
      <c r="AE6" s="603"/>
      <c r="AF6" s="603"/>
      <c r="AG6" s="603"/>
      <c r="AH6" s="603"/>
      <c r="AI6" s="603"/>
      <c r="AJ6" s="603"/>
      <c r="AK6" s="604" t="s">
        <v>438</v>
      </c>
      <c r="AL6" s="604"/>
      <c r="AM6" s="604"/>
      <c r="AN6" s="604"/>
      <c r="AO6" s="604"/>
      <c r="AP6" s="604"/>
      <c r="AQ6" s="604"/>
      <c r="AR6" s="604"/>
      <c r="AS6" s="604"/>
      <c r="AT6" s="604"/>
      <c r="AU6" s="604"/>
      <c r="AV6" s="504"/>
      <c r="AW6" s="558"/>
      <c r="AX6" s="502"/>
      <c r="AY6" s="503"/>
      <c r="AZ6" s="603"/>
      <c r="BA6" s="603"/>
      <c r="BB6" s="603"/>
      <c r="BC6" s="603"/>
      <c r="BD6" s="603"/>
      <c r="BE6" s="603"/>
      <c r="BF6" s="603"/>
      <c r="BG6" s="603"/>
      <c r="BH6" s="603"/>
      <c r="BI6" s="603"/>
      <c r="BJ6" s="603"/>
      <c r="BK6" s="603"/>
      <c r="BL6" s="603" t="s">
        <v>306</v>
      </c>
      <c r="BM6" s="603"/>
      <c r="BN6" s="603"/>
      <c r="BO6" s="603" t="s">
        <v>434</v>
      </c>
      <c r="BP6" s="603"/>
      <c r="BQ6" s="603"/>
      <c r="BR6" s="603"/>
      <c r="BS6" s="603"/>
      <c r="BT6" s="603"/>
      <c r="BU6" s="603"/>
      <c r="BV6" s="603"/>
      <c r="BW6" s="603"/>
      <c r="BX6" s="603"/>
      <c r="BY6" s="603"/>
      <c r="BZ6" s="603"/>
      <c r="CA6" s="604" t="s">
        <v>438</v>
      </c>
      <c r="CB6" s="604"/>
      <c r="CC6" s="604"/>
      <c r="CD6" s="604"/>
      <c r="CE6" s="604"/>
      <c r="CF6" s="604"/>
      <c r="CG6" s="604"/>
      <c r="CH6" s="604"/>
      <c r="CI6" s="604"/>
      <c r="CJ6" s="604"/>
      <c r="CK6" s="604"/>
      <c r="CL6" s="604"/>
      <c r="CM6" s="558"/>
      <c r="CN6" s="502"/>
      <c r="CO6" s="502"/>
      <c r="CP6" s="502"/>
    </row>
    <row r="7" spans="1:96" ht="15" customHeight="1" x14ac:dyDescent="0.45">
      <c r="A7" s="535"/>
      <c r="B7" s="603"/>
      <c r="C7" s="603"/>
      <c r="D7" s="603"/>
      <c r="E7" s="603"/>
      <c r="F7" s="603"/>
      <c r="G7" s="603"/>
      <c r="H7" s="603"/>
      <c r="I7" s="603"/>
      <c r="J7" s="603"/>
      <c r="K7" s="603"/>
      <c r="L7" s="603"/>
      <c r="M7" s="603"/>
      <c r="N7" s="603"/>
      <c r="O7" s="603"/>
      <c r="P7" s="603"/>
      <c r="Q7" s="603"/>
      <c r="R7" s="603"/>
      <c r="S7" s="603"/>
      <c r="T7" s="603"/>
      <c r="U7" s="603"/>
      <c r="V7" s="603"/>
      <c r="W7" s="603"/>
      <c r="X7" s="603"/>
      <c r="Y7" s="605" t="s">
        <v>435</v>
      </c>
      <c r="Z7" s="605"/>
      <c r="AA7" s="605"/>
      <c r="AB7" s="605" t="s">
        <v>436</v>
      </c>
      <c r="AC7" s="605"/>
      <c r="AD7" s="605"/>
      <c r="AE7" s="605" t="s">
        <v>437</v>
      </c>
      <c r="AF7" s="605"/>
      <c r="AG7" s="605"/>
      <c r="AH7" s="605" t="s">
        <v>441</v>
      </c>
      <c r="AI7" s="605"/>
      <c r="AJ7" s="605"/>
      <c r="AK7" s="605" t="s">
        <v>435</v>
      </c>
      <c r="AL7" s="605"/>
      <c r="AM7" s="605"/>
      <c r="AN7" s="605" t="s">
        <v>436</v>
      </c>
      <c r="AO7" s="605"/>
      <c r="AP7" s="605"/>
      <c r="AQ7" s="605" t="s">
        <v>437</v>
      </c>
      <c r="AR7" s="605"/>
      <c r="AS7" s="605"/>
      <c r="AT7" s="605" t="s">
        <v>441</v>
      </c>
      <c r="AU7" s="605"/>
      <c r="AV7" s="612"/>
      <c r="AW7" s="517"/>
      <c r="AX7" s="508"/>
      <c r="AY7" s="518"/>
      <c r="AZ7" s="603"/>
      <c r="BA7" s="603"/>
      <c r="BB7" s="603"/>
      <c r="BC7" s="603"/>
      <c r="BD7" s="603"/>
      <c r="BE7" s="603"/>
      <c r="BF7" s="603"/>
      <c r="BG7" s="603"/>
      <c r="BH7" s="603"/>
      <c r="BI7" s="614"/>
      <c r="BJ7" s="614"/>
      <c r="BK7" s="603"/>
      <c r="BL7" s="603"/>
      <c r="BM7" s="603"/>
      <c r="BN7" s="603"/>
      <c r="BO7" s="605" t="s">
        <v>435</v>
      </c>
      <c r="BP7" s="605"/>
      <c r="BQ7" s="605"/>
      <c r="BR7" s="605" t="s">
        <v>436</v>
      </c>
      <c r="BS7" s="605"/>
      <c r="BT7" s="605"/>
      <c r="BU7" s="605" t="s">
        <v>437</v>
      </c>
      <c r="BV7" s="605"/>
      <c r="BW7" s="605"/>
      <c r="BX7" s="605" t="s">
        <v>441</v>
      </c>
      <c r="BY7" s="605"/>
      <c r="BZ7" s="605"/>
      <c r="CA7" s="605" t="s">
        <v>435</v>
      </c>
      <c r="CB7" s="605"/>
      <c r="CC7" s="605"/>
      <c r="CD7" s="605" t="s">
        <v>436</v>
      </c>
      <c r="CE7" s="605"/>
      <c r="CF7" s="605"/>
      <c r="CG7" s="605" t="s">
        <v>437</v>
      </c>
      <c r="CH7" s="605"/>
      <c r="CI7" s="605"/>
      <c r="CJ7" s="605" t="s">
        <v>441</v>
      </c>
      <c r="CK7" s="605"/>
      <c r="CL7" s="605"/>
      <c r="CM7" s="517"/>
      <c r="CN7" s="508"/>
      <c r="CO7" s="508"/>
      <c r="CP7" s="508"/>
    </row>
    <row r="8" spans="1:96" s="318" customFormat="1" ht="30" customHeight="1" x14ac:dyDescent="0.45">
      <c r="A8" s="607" t="s">
        <v>346</v>
      </c>
      <c r="B8" s="607"/>
      <c r="C8" s="607"/>
      <c r="D8" s="607"/>
      <c r="E8" s="607"/>
      <c r="F8" s="607"/>
      <c r="G8" s="607"/>
      <c r="H8" s="607"/>
      <c r="I8" s="608"/>
      <c r="J8" s="606">
        <v>47748</v>
      </c>
      <c r="K8" s="606"/>
      <c r="L8" s="606"/>
      <c r="M8" s="606"/>
      <c r="N8" s="606">
        <v>19328</v>
      </c>
      <c r="O8" s="606"/>
      <c r="P8" s="606"/>
      <c r="Q8" s="606"/>
      <c r="R8" s="606">
        <v>1345</v>
      </c>
      <c r="S8" s="606"/>
      <c r="T8" s="606"/>
      <c r="U8" s="606"/>
      <c r="V8" s="606">
        <v>27024</v>
      </c>
      <c r="W8" s="606"/>
      <c r="X8" s="606"/>
      <c r="Y8" s="606">
        <v>3817</v>
      </c>
      <c r="Z8" s="606"/>
      <c r="AA8" s="606"/>
      <c r="AB8" s="606">
        <v>14146</v>
      </c>
      <c r="AC8" s="606"/>
      <c r="AD8" s="606"/>
      <c r="AE8" s="606">
        <v>7308</v>
      </c>
      <c r="AF8" s="606"/>
      <c r="AG8" s="606"/>
      <c r="AH8" s="606">
        <v>1753</v>
      </c>
      <c r="AI8" s="606"/>
      <c r="AJ8" s="606"/>
      <c r="AK8" s="606">
        <v>13402</v>
      </c>
      <c r="AL8" s="606"/>
      <c r="AM8" s="606"/>
      <c r="AN8" s="606">
        <v>10860</v>
      </c>
      <c r="AO8" s="606"/>
      <c r="AP8" s="606"/>
      <c r="AQ8" s="606">
        <v>2411</v>
      </c>
      <c r="AR8" s="606"/>
      <c r="AS8" s="606"/>
      <c r="AT8" s="606">
        <v>351</v>
      </c>
      <c r="AU8" s="606"/>
      <c r="AV8" s="606"/>
      <c r="AW8" s="593">
        <v>51</v>
      </c>
      <c r="AX8" s="593"/>
      <c r="AY8" s="593"/>
      <c r="AZ8" s="606">
        <v>102260</v>
      </c>
      <c r="BA8" s="606"/>
      <c r="BB8" s="606"/>
      <c r="BC8" s="606"/>
      <c r="BD8" s="606">
        <v>49610</v>
      </c>
      <c r="BE8" s="606"/>
      <c r="BF8" s="606"/>
      <c r="BG8" s="606"/>
      <c r="BH8" s="606">
        <v>2886</v>
      </c>
      <c r="BI8" s="606"/>
      <c r="BJ8" s="606"/>
      <c r="BK8" s="606"/>
      <c r="BL8" s="606">
        <v>49661</v>
      </c>
      <c r="BM8" s="606"/>
      <c r="BN8" s="606"/>
      <c r="BO8" s="606">
        <v>5657</v>
      </c>
      <c r="BP8" s="606"/>
      <c r="BQ8" s="606"/>
      <c r="BR8" s="606">
        <v>23753</v>
      </c>
      <c r="BS8" s="606"/>
      <c r="BT8" s="606"/>
      <c r="BU8" s="606">
        <v>15741</v>
      </c>
      <c r="BV8" s="606"/>
      <c r="BW8" s="606"/>
      <c r="BX8" s="606">
        <v>4510</v>
      </c>
      <c r="BY8" s="606"/>
      <c r="BZ8" s="606"/>
      <c r="CA8" s="606">
        <v>23070</v>
      </c>
      <c r="CB8" s="606"/>
      <c r="CC8" s="606"/>
      <c r="CD8" s="606">
        <v>20505</v>
      </c>
      <c r="CE8" s="606"/>
      <c r="CF8" s="606"/>
      <c r="CG8" s="606">
        <v>5212</v>
      </c>
      <c r="CH8" s="606"/>
      <c r="CI8" s="606"/>
      <c r="CJ8" s="606">
        <v>874</v>
      </c>
      <c r="CK8" s="606"/>
      <c r="CL8" s="606"/>
      <c r="CM8" s="593">
        <v>103</v>
      </c>
      <c r="CN8" s="593"/>
      <c r="CO8" s="593"/>
    </row>
    <row r="9" spans="1:96" ht="30" customHeight="1" x14ac:dyDescent="0.45">
      <c r="A9" s="256"/>
      <c r="B9" s="256"/>
      <c r="C9" s="486" t="s">
        <v>347</v>
      </c>
      <c r="D9" s="486"/>
      <c r="E9" s="486"/>
      <c r="F9" s="486"/>
      <c r="G9" s="486"/>
      <c r="H9" s="486"/>
      <c r="I9" s="487"/>
      <c r="J9" s="600">
        <v>47136</v>
      </c>
      <c r="K9" s="600"/>
      <c r="L9" s="600"/>
      <c r="M9" s="600"/>
      <c r="N9" s="600">
        <v>18911</v>
      </c>
      <c r="O9" s="600"/>
      <c r="P9" s="600"/>
      <c r="Q9" s="600"/>
      <c r="R9" s="600">
        <v>1321</v>
      </c>
      <c r="S9" s="600"/>
      <c r="T9" s="600"/>
      <c r="U9" s="600"/>
      <c r="V9" s="599">
        <v>26855</v>
      </c>
      <c r="W9" s="599"/>
      <c r="X9" s="599"/>
      <c r="Y9" s="599">
        <v>3795</v>
      </c>
      <c r="Z9" s="599"/>
      <c r="AA9" s="599"/>
      <c r="AB9" s="599">
        <v>14043</v>
      </c>
      <c r="AC9" s="599"/>
      <c r="AD9" s="599"/>
      <c r="AE9" s="599">
        <v>7279</v>
      </c>
      <c r="AF9" s="599"/>
      <c r="AG9" s="599"/>
      <c r="AH9" s="599">
        <v>1738</v>
      </c>
      <c r="AI9" s="599"/>
      <c r="AJ9" s="599"/>
      <c r="AK9" s="599">
        <v>13309</v>
      </c>
      <c r="AL9" s="599"/>
      <c r="AM9" s="599"/>
      <c r="AN9" s="599">
        <v>10802</v>
      </c>
      <c r="AO9" s="599"/>
      <c r="AP9" s="599"/>
      <c r="AQ9" s="599">
        <v>2399</v>
      </c>
      <c r="AR9" s="599"/>
      <c r="AS9" s="599"/>
      <c r="AT9" s="599">
        <v>345</v>
      </c>
      <c r="AU9" s="599"/>
      <c r="AV9" s="599"/>
      <c r="AW9" s="590">
        <v>49</v>
      </c>
      <c r="AX9" s="590"/>
      <c r="AY9" s="590"/>
      <c r="AZ9" s="600">
        <v>101156</v>
      </c>
      <c r="BA9" s="600"/>
      <c r="BB9" s="600"/>
      <c r="BC9" s="600"/>
      <c r="BD9" s="600">
        <v>48785</v>
      </c>
      <c r="BE9" s="600"/>
      <c r="BF9" s="600"/>
      <c r="BG9" s="600"/>
      <c r="BH9" s="600">
        <v>2845</v>
      </c>
      <c r="BI9" s="600"/>
      <c r="BJ9" s="600"/>
      <c r="BK9" s="600"/>
      <c r="BL9" s="599">
        <v>49425</v>
      </c>
      <c r="BM9" s="599"/>
      <c r="BN9" s="599"/>
      <c r="BO9" s="599">
        <v>5630</v>
      </c>
      <c r="BP9" s="599"/>
      <c r="BQ9" s="599"/>
      <c r="BR9" s="599">
        <v>23613</v>
      </c>
      <c r="BS9" s="599"/>
      <c r="BT9" s="599"/>
      <c r="BU9" s="599">
        <v>15699</v>
      </c>
      <c r="BV9" s="599"/>
      <c r="BW9" s="599"/>
      <c r="BX9" s="599">
        <v>4483</v>
      </c>
      <c r="BY9" s="599"/>
      <c r="BZ9" s="599"/>
      <c r="CA9" s="599">
        <v>22946</v>
      </c>
      <c r="CB9" s="599"/>
      <c r="CC9" s="599"/>
      <c r="CD9" s="599">
        <v>20424</v>
      </c>
      <c r="CE9" s="599"/>
      <c r="CF9" s="599"/>
      <c r="CG9" s="599">
        <v>5193</v>
      </c>
      <c r="CH9" s="599"/>
      <c r="CI9" s="599"/>
      <c r="CJ9" s="599">
        <v>862</v>
      </c>
      <c r="CK9" s="599"/>
      <c r="CL9" s="599"/>
      <c r="CM9" s="590">
        <v>101</v>
      </c>
      <c r="CN9" s="590"/>
      <c r="CO9" s="590"/>
    </row>
    <row r="10" spans="1:96" ht="30" customHeight="1" x14ac:dyDescent="0.45">
      <c r="A10" s="256"/>
      <c r="B10" s="256"/>
      <c r="C10" s="246"/>
      <c r="D10" s="486" t="s">
        <v>348</v>
      </c>
      <c r="E10" s="486"/>
      <c r="F10" s="486"/>
      <c r="G10" s="486"/>
      <c r="H10" s="486"/>
      <c r="I10" s="487"/>
      <c r="J10" s="600">
        <v>26791</v>
      </c>
      <c r="K10" s="600"/>
      <c r="L10" s="600"/>
      <c r="M10" s="600"/>
      <c r="N10" s="600">
        <v>17767</v>
      </c>
      <c r="O10" s="600"/>
      <c r="P10" s="600"/>
      <c r="Q10" s="600"/>
      <c r="R10" s="600">
        <v>680</v>
      </c>
      <c r="S10" s="600"/>
      <c r="T10" s="600"/>
      <c r="U10" s="600"/>
      <c r="V10" s="599">
        <v>8331</v>
      </c>
      <c r="W10" s="599"/>
      <c r="X10" s="599"/>
      <c r="Y10" s="599">
        <v>93</v>
      </c>
      <c r="Z10" s="599"/>
      <c r="AA10" s="599"/>
      <c r="AB10" s="599">
        <v>2364</v>
      </c>
      <c r="AC10" s="599"/>
      <c r="AD10" s="599"/>
      <c r="AE10" s="599">
        <v>4219</v>
      </c>
      <c r="AF10" s="599"/>
      <c r="AG10" s="599"/>
      <c r="AH10" s="599">
        <v>1655</v>
      </c>
      <c r="AI10" s="599"/>
      <c r="AJ10" s="599"/>
      <c r="AK10" s="599">
        <v>2519</v>
      </c>
      <c r="AL10" s="599"/>
      <c r="AM10" s="599"/>
      <c r="AN10" s="599">
        <v>3937</v>
      </c>
      <c r="AO10" s="599"/>
      <c r="AP10" s="599"/>
      <c r="AQ10" s="599">
        <v>1559</v>
      </c>
      <c r="AR10" s="599"/>
      <c r="AS10" s="599"/>
      <c r="AT10" s="599">
        <v>316</v>
      </c>
      <c r="AU10" s="599"/>
      <c r="AV10" s="599"/>
      <c r="AW10" s="590">
        <v>13</v>
      </c>
      <c r="AX10" s="590"/>
      <c r="AY10" s="590"/>
      <c r="AZ10" s="600">
        <v>67570</v>
      </c>
      <c r="BA10" s="600"/>
      <c r="BB10" s="600"/>
      <c r="BC10" s="600"/>
      <c r="BD10" s="600">
        <v>46060</v>
      </c>
      <c r="BE10" s="600"/>
      <c r="BF10" s="600"/>
      <c r="BG10" s="600"/>
      <c r="BH10" s="600">
        <v>1447</v>
      </c>
      <c r="BI10" s="600"/>
      <c r="BJ10" s="600"/>
      <c r="BK10" s="600"/>
      <c r="BL10" s="599">
        <v>20036</v>
      </c>
      <c r="BM10" s="599"/>
      <c r="BN10" s="599"/>
      <c r="BO10" s="599">
        <v>157</v>
      </c>
      <c r="BP10" s="599"/>
      <c r="BQ10" s="599"/>
      <c r="BR10" s="599">
        <v>5281</v>
      </c>
      <c r="BS10" s="599"/>
      <c r="BT10" s="599"/>
      <c r="BU10" s="599">
        <v>10358</v>
      </c>
      <c r="BV10" s="599"/>
      <c r="BW10" s="599"/>
      <c r="BX10" s="599">
        <v>4240</v>
      </c>
      <c r="BY10" s="599"/>
      <c r="BZ10" s="599"/>
      <c r="CA10" s="599">
        <v>6072</v>
      </c>
      <c r="CB10" s="599"/>
      <c r="CC10" s="599"/>
      <c r="CD10" s="599">
        <v>9414</v>
      </c>
      <c r="CE10" s="599"/>
      <c r="CF10" s="599"/>
      <c r="CG10" s="599">
        <v>3778</v>
      </c>
      <c r="CH10" s="599"/>
      <c r="CI10" s="599"/>
      <c r="CJ10" s="599">
        <v>772</v>
      </c>
      <c r="CK10" s="599"/>
      <c r="CL10" s="599"/>
      <c r="CM10" s="590">
        <v>27</v>
      </c>
      <c r="CN10" s="590"/>
      <c r="CO10" s="590"/>
    </row>
    <row r="11" spans="1:96" ht="30" customHeight="1" x14ac:dyDescent="0.45">
      <c r="A11" s="256"/>
      <c r="B11" s="256"/>
      <c r="C11" s="246"/>
      <c r="D11" s="610" t="s">
        <v>349</v>
      </c>
      <c r="E11" s="610"/>
      <c r="F11" s="610"/>
      <c r="G11" s="610"/>
      <c r="H11" s="610"/>
      <c r="I11" s="611"/>
      <c r="J11" s="600">
        <v>2377</v>
      </c>
      <c r="K11" s="600"/>
      <c r="L11" s="600"/>
      <c r="M11" s="600"/>
      <c r="N11" s="600">
        <v>1</v>
      </c>
      <c r="O11" s="600"/>
      <c r="P11" s="600"/>
      <c r="Q11" s="600"/>
      <c r="R11" s="602" t="s">
        <v>439</v>
      </c>
      <c r="S11" s="602"/>
      <c r="T11" s="602"/>
      <c r="U11" s="602"/>
      <c r="V11" s="599">
        <v>2376</v>
      </c>
      <c r="W11" s="599"/>
      <c r="X11" s="599"/>
      <c r="Y11" s="601" t="s">
        <v>439</v>
      </c>
      <c r="Z11" s="601"/>
      <c r="AA11" s="601"/>
      <c r="AB11" s="599">
        <v>1322</v>
      </c>
      <c r="AC11" s="599"/>
      <c r="AD11" s="599"/>
      <c r="AE11" s="599">
        <v>1054</v>
      </c>
      <c r="AF11" s="599"/>
      <c r="AG11" s="599"/>
      <c r="AH11" s="601" t="s">
        <v>439</v>
      </c>
      <c r="AI11" s="601"/>
      <c r="AJ11" s="601"/>
      <c r="AK11" s="599">
        <v>889</v>
      </c>
      <c r="AL11" s="599"/>
      <c r="AM11" s="599"/>
      <c r="AN11" s="599">
        <v>1215</v>
      </c>
      <c r="AO11" s="599"/>
      <c r="AP11" s="599"/>
      <c r="AQ11" s="599">
        <v>272</v>
      </c>
      <c r="AR11" s="599"/>
      <c r="AS11" s="599"/>
      <c r="AT11" s="601" t="s">
        <v>439</v>
      </c>
      <c r="AU11" s="601"/>
      <c r="AV11" s="601"/>
      <c r="AW11" s="594" t="s">
        <v>439</v>
      </c>
      <c r="AX11" s="594"/>
      <c r="AY11" s="594"/>
      <c r="AZ11" s="600">
        <v>4399</v>
      </c>
      <c r="BA11" s="600"/>
      <c r="BB11" s="600"/>
      <c r="BC11" s="600"/>
      <c r="BD11" s="600">
        <v>2</v>
      </c>
      <c r="BE11" s="600"/>
      <c r="BF11" s="600"/>
      <c r="BG11" s="600"/>
      <c r="BH11" s="602" t="s">
        <v>439</v>
      </c>
      <c r="BI11" s="602"/>
      <c r="BJ11" s="602"/>
      <c r="BK11" s="602"/>
      <c r="BL11" s="599">
        <v>4397</v>
      </c>
      <c r="BM11" s="599"/>
      <c r="BN11" s="599"/>
      <c r="BO11" s="601" t="s">
        <v>439</v>
      </c>
      <c r="BP11" s="601"/>
      <c r="BQ11" s="601"/>
      <c r="BR11" s="599">
        <v>2384</v>
      </c>
      <c r="BS11" s="599"/>
      <c r="BT11" s="599"/>
      <c r="BU11" s="599">
        <v>2013</v>
      </c>
      <c r="BV11" s="599"/>
      <c r="BW11" s="599"/>
      <c r="BX11" s="601" t="s">
        <v>439</v>
      </c>
      <c r="BY11" s="601"/>
      <c r="BZ11" s="601"/>
      <c r="CA11" s="599">
        <v>1649</v>
      </c>
      <c r="CB11" s="599"/>
      <c r="CC11" s="599"/>
      <c r="CD11" s="599">
        <v>2224</v>
      </c>
      <c r="CE11" s="599"/>
      <c r="CF11" s="599"/>
      <c r="CG11" s="599">
        <v>524</v>
      </c>
      <c r="CH11" s="599"/>
      <c r="CI11" s="599"/>
      <c r="CJ11" s="601" t="s">
        <v>439</v>
      </c>
      <c r="CK11" s="601"/>
      <c r="CL11" s="601"/>
      <c r="CM11" s="594" t="s">
        <v>439</v>
      </c>
      <c r="CN11" s="594"/>
      <c r="CO11" s="594"/>
    </row>
    <row r="12" spans="1:96" ht="30" customHeight="1" x14ac:dyDescent="0.45">
      <c r="A12" s="256"/>
      <c r="B12" s="256"/>
      <c r="C12" s="246"/>
      <c r="D12" s="486" t="s">
        <v>350</v>
      </c>
      <c r="E12" s="486"/>
      <c r="F12" s="486"/>
      <c r="G12" s="486"/>
      <c r="H12" s="486"/>
      <c r="I12" s="487"/>
      <c r="J12" s="600">
        <v>16602</v>
      </c>
      <c r="K12" s="600"/>
      <c r="L12" s="600"/>
      <c r="M12" s="600"/>
      <c r="N12" s="600">
        <v>1058</v>
      </c>
      <c r="O12" s="600"/>
      <c r="P12" s="600"/>
      <c r="Q12" s="600"/>
      <c r="R12" s="600">
        <v>609</v>
      </c>
      <c r="S12" s="600"/>
      <c r="T12" s="600"/>
      <c r="U12" s="600"/>
      <c r="V12" s="599">
        <v>14919</v>
      </c>
      <c r="W12" s="599"/>
      <c r="X12" s="599"/>
      <c r="Y12" s="599">
        <v>3542</v>
      </c>
      <c r="Z12" s="599"/>
      <c r="AA12" s="599"/>
      <c r="AB12" s="599">
        <v>9626</v>
      </c>
      <c r="AC12" s="599"/>
      <c r="AD12" s="599"/>
      <c r="AE12" s="599">
        <v>1685</v>
      </c>
      <c r="AF12" s="599"/>
      <c r="AG12" s="599"/>
      <c r="AH12" s="599">
        <v>66</v>
      </c>
      <c r="AI12" s="599"/>
      <c r="AJ12" s="599"/>
      <c r="AK12" s="599">
        <v>9251</v>
      </c>
      <c r="AL12" s="599"/>
      <c r="AM12" s="599"/>
      <c r="AN12" s="599">
        <v>5173</v>
      </c>
      <c r="AO12" s="599"/>
      <c r="AP12" s="599"/>
      <c r="AQ12" s="599">
        <v>472</v>
      </c>
      <c r="AR12" s="599"/>
      <c r="AS12" s="599"/>
      <c r="AT12" s="599">
        <v>23</v>
      </c>
      <c r="AU12" s="599"/>
      <c r="AV12" s="599"/>
      <c r="AW12" s="590">
        <v>16</v>
      </c>
      <c r="AX12" s="590"/>
      <c r="AY12" s="590"/>
      <c r="AZ12" s="600">
        <v>26706</v>
      </c>
      <c r="BA12" s="600"/>
      <c r="BB12" s="600"/>
      <c r="BC12" s="600"/>
      <c r="BD12" s="600">
        <v>2497</v>
      </c>
      <c r="BE12" s="600"/>
      <c r="BF12" s="600"/>
      <c r="BG12" s="600"/>
      <c r="BH12" s="600">
        <v>1299</v>
      </c>
      <c r="BI12" s="600"/>
      <c r="BJ12" s="600"/>
      <c r="BK12" s="600"/>
      <c r="BL12" s="599">
        <v>22875</v>
      </c>
      <c r="BM12" s="599"/>
      <c r="BN12" s="599"/>
      <c r="BO12" s="599">
        <v>5223</v>
      </c>
      <c r="BP12" s="599"/>
      <c r="BQ12" s="599"/>
      <c r="BR12" s="599">
        <v>14794</v>
      </c>
      <c r="BS12" s="599"/>
      <c r="BT12" s="599"/>
      <c r="BU12" s="599">
        <v>2675</v>
      </c>
      <c r="BV12" s="599"/>
      <c r="BW12" s="599"/>
      <c r="BX12" s="599">
        <v>183</v>
      </c>
      <c r="BY12" s="599"/>
      <c r="BZ12" s="599"/>
      <c r="CA12" s="599">
        <v>14185</v>
      </c>
      <c r="CB12" s="599"/>
      <c r="CC12" s="599"/>
      <c r="CD12" s="599">
        <v>7908</v>
      </c>
      <c r="CE12" s="599"/>
      <c r="CF12" s="599"/>
      <c r="CG12" s="599">
        <v>716</v>
      </c>
      <c r="CH12" s="599"/>
      <c r="CI12" s="599"/>
      <c r="CJ12" s="599">
        <v>66</v>
      </c>
      <c r="CK12" s="599"/>
      <c r="CL12" s="599"/>
      <c r="CM12" s="590">
        <v>35</v>
      </c>
      <c r="CN12" s="590"/>
      <c r="CO12" s="590"/>
    </row>
    <row r="13" spans="1:96" ht="30" customHeight="1" x14ac:dyDescent="0.45">
      <c r="A13" s="256"/>
      <c r="B13" s="256"/>
      <c r="C13" s="246"/>
      <c r="D13" s="486" t="s">
        <v>351</v>
      </c>
      <c r="E13" s="486"/>
      <c r="F13" s="486"/>
      <c r="G13" s="486"/>
      <c r="H13" s="486"/>
      <c r="I13" s="487"/>
      <c r="J13" s="600">
        <v>1366</v>
      </c>
      <c r="K13" s="600"/>
      <c r="L13" s="600"/>
      <c r="M13" s="600"/>
      <c r="N13" s="600">
        <v>85</v>
      </c>
      <c r="O13" s="600"/>
      <c r="P13" s="600"/>
      <c r="Q13" s="600"/>
      <c r="R13" s="600">
        <v>32</v>
      </c>
      <c r="S13" s="600"/>
      <c r="T13" s="600"/>
      <c r="U13" s="600"/>
      <c r="V13" s="599">
        <v>1229</v>
      </c>
      <c r="W13" s="599"/>
      <c r="X13" s="599"/>
      <c r="Y13" s="599">
        <v>160</v>
      </c>
      <c r="Z13" s="599"/>
      <c r="AA13" s="599"/>
      <c r="AB13" s="599">
        <v>731</v>
      </c>
      <c r="AC13" s="599"/>
      <c r="AD13" s="599"/>
      <c r="AE13" s="599">
        <v>321</v>
      </c>
      <c r="AF13" s="599"/>
      <c r="AG13" s="599"/>
      <c r="AH13" s="599">
        <v>17</v>
      </c>
      <c r="AI13" s="599"/>
      <c r="AJ13" s="599"/>
      <c r="AK13" s="599">
        <v>650</v>
      </c>
      <c r="AL13" s="599"/>
      <c r="AM13" s="599"/>
      <c r="AN13" s="599">
        <v>477</v>
      </c>
      <c r="AO13" s="599"/>
      <c r="AP13" s="599"/>
      <c r="AQ13" s="599">
        <v>96</v>
      </c>
      <c r="AR13" s="599"/>
      <c r="AS13" s="599"/>
      <c r="AT13" s="599">
        <v>6</v>
      </c>
      <c r="AU13" s="599"/>
      <c r="AV13" s="599"/>
      <c r="AW13" s="590">
        <v>20</v>
      </c>
      <c r="AX13" s="590"/>
      <c r="AY13" s="590"/>
      <c r="AZ13" s="600">
        <v>2481</v>
      </c>
      <c r="BA13" s="600"/>
      <c r="BB13" s="600"/>
      <c r="BC13" s="600"/>
      <c r="BD13" s="600">
        <v>226</v>
      </c>
      <c r="BE13" s="600"/>
      <c r="BF13" s="600"/>
      <c r="BG13" s="600"/>
      <c r="BH13" s="600">
        <v>99</v>
      </c>
      <c r="BI13" s="600"/>
      <c r="BJ13" s="600"/>
      <c r="BK13" s="600"/>
      <c r="BL13" s="599">
        <v>2117</v>
      </c>
      <c r="BM13" s="599"/>
      <c r="BN13" s="599"/>
      <c r="BO13" s="599">
        <v>250</v>
      </c>
      <c r="BP13" s="599"/>
      <c r="BQ13" s="599"/>
      <c r="BR13" s="599">
        <v>1154</v>
      </c>
      <c r="BS13" s="599"/>
      <c r="BT13" s="599"/>
      <c r="BU13" s="599">
        <v>653</v>
      </c>
      <c r="BV13" s="599"/>
      <c r="BW13" s="599"/>
      <c r="BX13" s="599">
        <v>60</v>
      </c>
      <c r="BY13" s="599"/>
      <c r="BZ13" s="599"/>
      <c r="CA13" s="599">
        <v>1040</v>
      </c>
      <c r="CB13" s="599"/>
      <c r="CC13" s="599"/>
      <c r="CD13" s="599">
        <v>878</v>
      </c>
      <c r="CE13" s="599"/>
      <c r="CF13" s="599"/>
      <c r="CG13" s="599">
        <v>175</v>
      </c>
      <c r="CH13" s="599"/>
      <c r="CI13" s="599"/>
      <c r="CJ13" s="599">
        <v>24</v>
      </c>
      <c r="CK13" s="599"/>
      <c r="CL13" s="599"/>
      <c r="CM13" s="590">
        <v>39</v>
      </c>
      <c r="CN13" s="590"/>
      <c r="CO13" s="590"/>
    </row>
    <row r="14" spans="1:96" ht="30" customHeight="1" x14ac:dyDescent="0.45">
      <c r="A14" s="5"/>
      <c r="B14" s="5"/>
      <c r="C14" s="491" t="s">
        <v>353</v>
      </c>
      <c r="D14" s="491"/>
      <c r="E14" s="491"/>
      <c r="F14" s="491"/>
      <c r="G14" s="491"/>
      <c r="H14" s="491"/>
      <c r="I14" s="609"/>
      <c r="J14" s="595">
        <v>612</v>
      </c>
      <c r="K14" s="595"/>
      <c r="L14" s="595"/>
      <c r="M14" s="595"/>
      <c r="N14" s="595">
        <v>417</v>
      </c>
      <c r="O14" s="595"/>
      <c r="P14" s="595"/>
      <c r="Q14" s="595"/>
      <c r="R14" s="595">
        <v>24</v>
      </c>
      <c r="S14" s="595"/>
      <c r="T14" s="595"/>
      <c r="U14" s="595"/>
      <c r="V14" s="595">
        <v>169</v>
      </c>
      <c r="W14" s="595"/>
      <c r="X14" s="595"/>
      <c r="Y14" s="595">
        <v>22</v>
      </c>
      <c r="Z14" s="595"/>
      <c r="AA14" s="595"/>
      <c r="AB14" s="595">
        <v>103</v>
      </c>
      <c r="AC14" s="595"/>
      <c r="AD14" s="595"/>
      <c r="AE14" s="595">
        <v>29</v>
      </c>
      <c r="AF14" s="595"/>
      <c r="AG14" s="595"/>
      <c r="AH14" s="595">
        <v>15</v>
      </c>
      <c r="AI14" s="595"/>
      <c r="AJ14" s="595"/>
      <c r="AK14" s="595">
        <v>93</v>
      </c>
      <c r="AL14" s="595"/>
      <c r="AM14" s="595"/>
      <c r="AN14" s="595">
        <v>58</v>
      </c>
      <c r="AO14" s="595"/>
      <c r="AP14" s="595"/>
      <c r="AQ14" s="595">
        <v>12</v>
      </c>
      <c r="AR14" s="595"/>
      <c r="AS14" s="595"/>
      <c r="AT14" s="595">
        <v>6</v>
      </c>
      <c r="AU14" s="595"/>
      <c r="AV14" s="595"/>
      <c r="AW14" s="589">
        <v>2</v>
      </c>
      <c r="AX14" s="589"/>
      <c r="AY14" s="589"/>
      <c r="AZ14" s="595">
        <v>1104</v>
      </c>
      <c r="BA14" s="595"/>
      <c r="BB14" s="595"/>
      <c r="BC14" s="595"/>
      <c r="BD14" s="595">
        <v>825</v>
      </c>
      <c r="BE14" s="595"/>
      <c r="BF14" s="595"/>
      <c r="BG14" s="595"/>
      <c r="BH14" s="595">
        <v>41</v>
      </c>
      <c r="BI14" s="595"/>
      <c r="BJ14" s="595"/>
      <c r="BK14" s="595"/>
      <c r="BL14" s="595">
        <v>236</v>
      </c>
      <c r="BM14" s="595"/>
      <c r="BN14" s="595"/>
      <c r="BO14" s="595">
        <v>27</v>
      </c>
      <c r="BP14" s="595"/>
      <c r="BQ14" s="595"/>
      <c r="BR14" s="595">
        <v>140</v>
      </c>
      <c r="BS14" s="595"/>
      <c r="BT14" s="595"/>
      <c r="BU14" s="595">
        <v>42</v>
      </c>
      <c r="BV14" s="595"/>
      <c r="BW14" s="595"/>
      <c r="BX14" s="595">
        <v>27</v>
      </c>
      <c r="BY14" s="595"/>
      <c r="BZ14" s="595"/>
      <c r="CA14" s="595">
        <v>124</v>
      </c>
      <c r="CB14" s="595"/>
      <c r="CC14" s="595"/>
      <c r="CD14" s="595">
        <v>81</v>
      </c>
      <c r="CE14" s="595"/>
      <c r="CF14" s="595"/>
      <c r="CG14" s="595">
        <v>19</v>
      </c>
      <c r="CH14" s="595"/>
      <c r="CI14" s="595"/>
      <c r="CJ14" s="595">
        <v>12</v>
      </c>
      <c r="CK14" s="595"/>
      <c r="CL14" s="595"/>
      <c r="CM14" s="589">
        <v>2</v>
      </c>
      <c r="CN14" s="589"/>
      <c r="CO14" s="589"/>
      <c r="CP14" s="5"/>
    </row>
    <row r="15" spans="1:96" s="251" customFormat="1" ht="10.5" customHeight="1" x14ac:dyDescent="0.45">
      <c r="A15" s="6" t="s">
        <v>293</v>
      </c>
      <c r="B15" s="259"/>
      <c r="C15" s="8"/>
      <c r="D15" s="249"/>
      <c r="E15" s="248"/>
      <c r="F15" s="248"/>
      <c r="G15" s="248"/>
      <c r="H15" s="248"/>
      <c r="I15" s="9"/>
      <c r="J15" s="9"/>
      <c r="K15" s="10"/>
      <c r="L15" s="11"/>
      <c r="N15" s="259"/>
      <c r="O15" s="12"/>
      <c r="Q15" s="258"/>
      <c r="R15" s="258"/>
      <c r="S15" s="258"/>
      <c r="T15" s="258"/>
      <c r="U15" s="13"/>
      <c r="V15" s="13"/>
      <c r="W15" s="14"/>
      <c r="X15" s="11"/>
    </row>
    <row r="19" spans="1:96" s="1" customFormat="1" ht="18.75" customHeight="1" x14ac:dyDescent="0.45">
      <c r="A19" s="462" t="s">
        <v>442</v>
      </c>
      <c r="B19" s="462"/>
      <c r="C19" s="462"/>
      <c r="D19" s="462"/>
      <c r="E19" s="462"/>
      <c r="F19" s="462"/>
      <c r="G19" s="462"/>
      <c r="H19" s="462"/>
      <c r="I19" s="462"/>
      <c r="J19" s="462"/>
      <c r="K19" s="462"/>
      <c r="L19" s="462"/>
      <c r="M19" s="462"/>
      <c r="N19" s="462"/>
      <c r="O19" s="462"/>
      <c r="P19" s="462"/>
      <c r="Q19" s="462"/>
      <c r="R19" s="462"/>
      <c r="S19" s="462"/>
      <c r="T19" s="462"/>
      <c r="U19" s="462"/>
      <c r="V19" s="462"/>
      <c r="W19" s="462"/>
      <c r="X19" s="462"/>
      <c r="Y19" s="462"/>
      <c r="Z19" s="462"/>
      <c r="AA19" s="462"/>
      <c r="AB19" s="462"/>
      <c r="AC19" s="462"/>
      <c r="AD19" s="462"/>
      <c r="AE19" s="462"/>
      <c r="AF19" s="462"/>
      <c r="AG19" s="462"/>
      <c r="AH19" s="462"/>
      <c r="AI19" s="462"/>
      <c r="AJ19" s="462"/>
      <c r="AK19" s="462"/>
      <c r="AL19" s="462"/>
      <c r="AM19" s="462"/>
      <c r="AN19" s="462"/>
      <c r="AO19" s="462"/>
      <c r="AP19" s="462"/>
      <c r="AQ19" s="462"/>
      <c r="AR19" s="462"/>
      <c r="AS19" s="462"/>
      <c r="AT19" s="462"/>
      <c r="AU19" s="462"/>
      <c r="AV19" s="462"/>
      <c r="AW19" s="464" t="s">
        <v>661</v>
      </c>
      <c r="AX19" s="464"/>
      <c r="AY19" s="464"/>
      <c r="AZ19" s="464"/>
      <c r="BA19" s="464"/>
      <c r="BB19" s="464"/>
      <c r="BC19" s="464"/>
      <c r="BD19" s="464"/>
      <c r="BE19" s="464"/>
      <c r="BF19" s="464"/>
      <c r="BG19" s="464"/>
      <c r="BH19" s="464"/>
      <c r="BI19" s="464"/>
      <c r="BJ19" s="464"/>
      <c r="BK19" s="464"/>
      <c r="BL19" s="464"/>
      <c r="BM19" s="464"/>
      <c r="BN19" s="464"/>
      <c r="BO19" s="464"/>
      <c r="BP19" s="464"/>
      <c r="BQ19" s="464"/>
      <c r="BR19" s="464"/>
      <c r="BS19" s="464"/>
      <c r="BT19" s="464"/>
      <c r="BU19" s="464"/>
      <c r="BV19" s="464"/>
      <c r="BW19" s="464"/>
      <c r="BX19" s="464"/>
      <c r="BY19" s="464"/>
      <c r="BZ19" s="464"/>
      <c r="CA19" s="464"/>
      <c r="CB19" s="464"/>
      <c r="CC19" s="464"/>
      <c r="CD19" s="464"/>
      <c r="CE19" s="464"/>
      <c r="CF19" s="464"/>
      <c r="CG19" s="464"/>
      <c r="CH19" s="464"/>
      <c r="CI19" s="464"/>
      <c r="CJ19" s="464"/>
      <c r="CK19" s="464"/>
      <c r="CL19" s="464"/>
      <c r="CM19" s="464"/>
      <c r="CN19" s="464"/>
      <c r="CO19" s="464"/>
      <c r="CP19" s="464"/>
      <c r="CQ19" s="464"/>
      <c r="CR19" s="464"/>
    </row>
    <row r="20" spans="1:96" s="1" customFormat="1" ht="10.5" customHeight="1" x14ac:dyDescent="0.45"/>
    <row r="21" spans="1:96" s="286" customFormat="1" ht="10.5" customHeight="1" x14ac:dyDescent="0.4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3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3"/>
      <c r="CP21" s="3" t="s">
        <v>669</v>
      </c>
    </row>
    <row r="22" spans="1:96" ht="15" customHeight="1" x14ac:dyDescent="0.45">
      <c r="A22" s="418" t="s">
        <v>443</v>
      </c>
      <c r="B22" s="418"/>
      <c r="C22" s="418"/>
      <c r="D22" s="418"/>
      <c r="E22" s="418"/>
      <c r="F22" s="418"/>
      <c r="G22" s="418"/>
      <c r="H22" s="418"/>
      <c r="I22" s="418"/>
      <c r="J22" s="422" t="s">
        <v>452</v>
      </c>
      <c r="K22" s="418"/>
      <c r="L22" s="418"/>
      <c r="M22" s="418"/>
      <c r="N22" s="419"/>
      <c r="O22" s="424" t="s">
        <v>471</v>
      </c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5"/>
      <c r="AD22" s="425"/>
      <c r="AE22" s="425"/>
      <c r="AF22" s="425"/>
      <c r="AG22" s="425"/>
      <c r="AH22" s="425"/>
      <c r="AI22" s="425"/>
      <c r="AJ22" s="425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25"/>
      <c r="BB22" s="425"/>
      <c r="BC22" s="425"/>
      <c r="BD22" s="425"/>
      <c r="BE22" s="425"/>
      <c r="BF22" s="425"/>
      <c r="BG22" s="425"/>
      <c r="BH22" s="425"/>
      <c r="BI22" s="425"/>
      <c r="BJ22" s="425"/>
      <c r="BK22" s="425"/>
      <c r="BL22" s="425"/>
      <c r="BM22" s="425"/>
      <c r="BN22" s="425"/>
      <c r="BO22" s="425"/>
      <c r="BP22" s="425"/>
      <c r="BQ22" s="425"/>
      <c r="BR22" s="425"/>
      <c r="BS22" s="425"/>
      <c r="BT22" s="425"/>
      <c r="BU22" s="425"/>
      <c r="BV22" s="425"/>
      <c r="BW22" s="425"/>
      <c r="BX22" s="425"/>
      <c r="BY22" s="425"/>
      <c r="BZ22" s="425"/>
      <c r="CA22" s="425"/>
      <c r="CB22" s="425"/>
      <c r="CC22" s="425"/>
      <c r="CD22" s="425"/>
      <c r="CE22" s="425"/>
      <c r="CF22" s="425"/>
      <c r="CG22" s="536" t="s">
        <v>454</v>
      </c>
      <c r="CH22" s="537"/>
      <c r="CI22" s="537"/>
      <c r="CJ22" s="560"/>
      <c r="CK22" s="536" t="s">
        <v>455</v>
      </c>
      <c r="CL22" s="537"/>
      <c r="CM22" s="537"/>
      <c r="CN22" s="537"/>
      <c r="CO22" s="537"/>
      <c r="CP22" s="537"/>
      <c r="CQ22" s="247"/>
      <c r="CR22" s="247"/>
    </row>
    <row r="23" spans="1:96" ht="15" customHeight="1" x14ac:dyDescent="0.45">
      <c r="A23" s="545"/>
      <c r="B23" s="545"/>
      <c r="C23" s="545"/>
      <c r="D23" s="545"/>
      <c r="E23" s="545"/>
      <c r="F23" s="545"/>
      <c r="G23" s="545"/>
      <c r="H23" s="545"/>
      <c r="I23" s="545"/>
      <c r="J23" s="548"/>
      <c r="K23" s="531"/>
      <c r="L23" s="531"/>
      <c r="M23" s="531"/>
      <c r="N23" s="532"/>
      <c r="O23" s="549" t="s">
        <v>331</v>
      </c>
      <c r="P23" s="547"/>
      <c r="Q23" s="547"/>
      <c r="R23" s="547"/>
      <c r="S23" s="550"/>
      <c r="T23" s="423" t="s">
        <v>453</v>
      </c>
      <c r="U23" s="420"/>
      <c r="V23" s="420"/>
      <c r="W23" s="420"/>
      <c r="X23" s="420"/>
      <c r="Y23" s="420"/>
      <c r="Z23" s="420"/>
      <c r="AA23" s="420"/>
      <c r="AB23" s="420"/>
      <c r="AC23" s="420"/>
      <c r="AD23" s="420"/>
      <c r="AE23" s="420"/>
      <c r="AF23" s="420"/>
      <c r="AG23" s="420"/>
      <c r="AH23" s="420"/>
      <c r="AI23" s="420"/>
      <c r="AJ23" s="420"/>
      <c r="AK23" s="420"/>
      <c r="AL23" s="420"/>
      <c r="AM23" s="420"/>
      <c r="AN23" s="420"/>
      <c r="AO23" s="533" t="s">
        <v>456</v>
      </c>
      <c r="AP23" s="534"/>
      <c r="AQ23" s="534"/>
      <c r="AR23" s="534"/>
      <c r="AS23" s="534"/>
      <c r="AT23" s="534"/>
      <c r="AU23" s="534"/>
      <c r="AV23" s="534"/>
      <c r="AW23" s="534"/>
      <c r="AX23" s="534"/>
      <c r="AY23" s="534"/>
      <c r="AZ23" s="534"/>
      <c r="BA23" s="534"/>
      <c r="BB23" s="534"/>
      <c r="BC23" s="534"/>
      <c r="BD23" s="534"/>
      <c r="BE23" s="534"/>
      <c r="BF23" s="534"/>
      <c r="BG23" s="534"/>
      <c r="BH23" s="534"/>
      <c r="BI23" s="534"/>
      <c r="BJ23" s="534"/>
      <c r="BK23" s="534"/>
      <c r="BL23" s="534"/>
      <c r="BM23" s="534"/>
      <c r="BN23" s="534"/>
      <c r="BO23" s="534"/>
      <c r="BP23" s="534"/>
      <c r="BQ23" s="534"/>
      <c r="BR23" s="534"/>
      <c r="BS23" s="534"/>
      <c r="BT23" s="534"/>
      <c r="BU23" s="534"/>
      <c r="BV23" s="534"/>
      <c r="BW23" s="534"/>
      <c r="BX23" s="534"/>
      <c r="BY23" s="534"/>
      <c r="BZ23" s="534"/>
      <c r="CA23" s="534"/>
      <c r="CB23" s="534"/>
      <c r="CC23" s="534"/>
      <c r="CD23" s="534"/>
      <c r="CE23" s="534"/>
      <c r="CF23" s="535"/>
      <c r="CG23" s="551"/>
      <c r="CH23" s="552"/>
      <c r="CI23" s="552"/>
      <c r="CJ23" s="561"/>
      <c r="CK23" s="551"/>
      <c r="CL23" s="552"/>
      <c r="CM23" s="552"/>
      <c r="CN23" s="552"/>
      <c r="CO23" s="552"/>
      <c r="CP23" s="552"/>
      <c r="CQ23" s="247"/>
      <c r="CR23" s="247"/>
    </row>
    <row r="24" spans="1:96" ht="15" customHeight="1" x14ac:dyDescent="0.45">
      <c r="A24" s="545"/>
      <c r="B24" s="545"/>
      <c r="C24" s="545"/>
      <c r="D24" s="545"/>
      <c r="E24" s="545"/>
      <c r="F24" s="545"/>
      <c r="G24" s="545"/>
      <c r="H24" s="545"/>
      <c r="I24" s="545"/>
      <c r="J24" s="548"/>
      <c r="K24" s="531"/>
      <c r="L24" s="531"/>
      <c r="M24" s="531"/>
      <c r="N24" s="532"/>
      <c r="O24" s="548"/>
      <c r="P24" s="531"/>
      <c r="Q24" s="531"/>
      <c r="R24" s="531"/>
      <c r="S24" s="532"/>
      <c r="T24" s="546" t="s">
        <v>331</v>
      </c>
      <c r="U24" s="566"/>
      <c r="V24" s="566"/>
      <c r="W24" s="566"/>
      <c r="X24" s="567"/>
      <c r="Y24" s="546" t="s">
        <v>645</v>
      </c>
      <c r="Z24" s="566"/>
      <c r="AA24" s="566"/>
      <c r="AB24" s="567"/>
      <c r="AC24" s="578" t="s">
        <v>457</v>
      </c>
      <c r="AD24" s="579"/>
      <c r="AE24" s="579"/>
      <c r="AF24" s="580"/>
      <c r="AG24" s="578" t="s">
        <v>458</v>
      </c>
      <c r="AH24" s="579"/>
      <c r="AI24" s="579"/>
      <c r="AJ24" s="580"/>
      <c r="AK24" s="578" t="s">
        <v>459</v>
      </c>
      <c r="AL24" s="579"/>
      <c r="AM24" s="579"/>
      <c r="AN24" s="580"/>
      <c r="AO24" s="587" t="s">
        <v>472</v>
      </c>
      <c r="AP24" s="587"/>
      <c r="AQ24" s="587"/>
      <c r="AR24" s="587"/>
      <c r="AS24" s="577" t="s">
        <v>460</v>
      </c>
      <c r="AT24" s="577"/>
      <c r="AU24" s="577"/>
      <c r="AV24" s="588"/>
      <c r="AW24" s="574" t="s">
        <v>461</v>
      </c>
      <c r="AX24" s="574"/>
      <c r="AY24" s="574"/>
      <c r="AZ24" s="574"/>
      <c r="BA24" s="574" t="s">
        <v>463</v>
      </c>
      <c r="BB24" s="574"/>
      <c r="BC24" s="574"/>
      <c r="BD24" s="574"/>
      <c r="BE24" s="574" t="s">
        <v>462</v>
      </c>
      <c r="BF24" s="574"/>
      <c r="BG24" s="574"/>
      <c r="BH24" s="574"/>
      <c r="BI24" s="575" t="s">
        <v>464</v>
      </c>
      <c r="BJ24" s="575"/>
      <c r="BK24" s="575"/>
      <c r="BL24" s="575"/>
      <c r="BM24" s="575" t="s">
        <v>467</v>
      </c>
      <c r="BN24" s="575"/>
      <c r="BO24" s="575"/>
      <c r="BP24" s="575"/>
      <c r="BQ24" s="576" t="s">
        <v>468</v>
      </c>
      <c r="BR24" s="576"/>
      <c r="BS24" s="576"/>
      <c r="BT24" s="576"/>
      <c r="BU24" s="572" t="s">
        <v>469</v>
      </c>
      <c r="BV24" s="572"/>
      <c r="BW24" s="572"/>
      <c r="BX24" s="572"/>
      <c r="BY24" s="577" t="s">
        <v>466</v>
      </c>
      <c r="BZ24" s="577"/>
      <c r="CA24" s="577"/>
      <c r="CB24" s="577"/>
      <c r="CC24" s="572" t="s">
        <v>465</v>
      </c>
      <c r="CD24" s="572"/>
      <c r="CE24" s="572"/>
      <c r="CF24" s="573"/>
      <c r="CG24" s="551"/>
      <c r="CH24" s="552"/>
      <c r="CI24" s="552"/>
      <c r="CJ24" s="561"/>
      <c r="CK24" s="551"/>
      <c r="CL24" s="552"/>
      <c r="CM24" s="552"/>
      <c r="CN24" s="552"/>
      <c r="CO24" s="552"/>
      <c r="CP24" s="552"/>
    </row>
    <row r="25" spans="1:96" ht="15" customHeight="1" x14ac:dyDescent="0.45">
      <c r="A25" s="545"/>
      <c r="B25" s="545"/>
      <c r="C25" s="545"/>
      <c r="D25" s="545"/>
      <c r="E25" s="545"/>
      <c r="F25" s="545"/>
      <c r="G25" s="545"/>
      <c r="H25" s="545"/>
      <c r="I25" s="545"/>
      <c r="J25" s="548"/>
      <c r="K25" s="531"/>
      <c r="L25" s="531"/>
      <c r="M25" s="531"/>
      <c r="N25" s="532"/>
      <c r="O25" s="548"/>
      <c r="P25" s="531"/>
      <c r="Q25" s="531"/>
      <c r="R25" s="531"/>
      <c r="S25" s="532"/>
      <c r="T25" s="551"/>
      <c r="U25" s="552"/>
      <c r="V25" s="552"/>
      <c r="W25" s="552"/>
      <c r="X25" s="561"/>
      <c r="Y25" s="551"/>
      <c r="Z25" s="552"/>
      <c r="AA25" s="552"/>
      <c r="AB25" s="561"/>
      <c r="AC25" s="581"/>
      <c r="AD25" s="582"/>
      <c r="AE25" s="582"/>
      <c r="AF25" s="583"/>
      <c r="AG25" s="581"/>
      <c r="AH25" s="582"/>
      <c r="AI25" s="582"/>
      <c r="AJ25" s="583"/>
      <c r="AK25" s="581"/>
      <c r="AL25" s="582"/>
      <c r="AM25" s="582"/>
      <c r="AN25" s="583"/>
      <c r="AO25" s="587"/>
      <c r="AP25" s="587"/>
      <c r="AQ25" s="587"/>
      <c r="AR25" s="587"/>
      <c r="AS25" s="577"/>
      <c r="AT25" s="577"/>
      <c r="AU25" s="577"/>
      <c r="AV25" s="588"/>
      <c r="AW25" s="574"/>
      <c r="AX25" s="574"/>
      <c r="AY25" s="574"/>
      <c r="AZ25" s="574"/>
      <c r="BA25" s="574"/>
      <c r="BB25" s="574"/>
      <c r="BC25" s="574"/>
      <c r="BD25" s="574"/>
      <c r="BE25" s="574"/>
      <c r="BF25" s="574"/>
      <c r="BG25" s="574"/>
      <c r="BH25" s="574"/>
      <c r="BI25" s="575"/>
      <c r="BJ25" s="575"/>
      <c r="BK25" s="575"/>
      <c r="BL25" s="575"/>
      <c r="BM25" s="575"/>
      <c r="BN25" s="575"/>
      <c r="BO25" s="575"/>
      <c r="BP25" s="575"/>
      <c r="BQ25" s="576"/>
      <c r="BR25" s="576"/>
      <c r="BS25" s="576"/>
      <c r="BT25" s="576"/>
      <c r="BU25" s="572"/>
      <c r="BV25" s="572"/>
      <c r="BW25" s="572"/>
      <c r="BX25" s="572"/>
      <c r="BY25" s="577"/>
      <c r="BZ25" s="577"/>
      <c r="CA25" s="577"/>
      <c r="CB25" s="577"/>
      <c r="CC25" s="572"/>
      <c r="CD25" s="572"/>
      <c r="CE25" s="572"/>
      <c r="CF25" s="573"/>
      <c r="CG25" s="551"/>
      <c r="CH25" s="552"/>
      <c r="CI25" s="552"/>
      <c r="CJ25" s="561"/>
      <c r="CK25" s="551"/>
      <c r="CL25" s="552"/>
      <c r="CM25" s="552"/>
      <c r="CN25" s="552"/>
      <c r="CO25" s="552"/>
      <c r="CP25" s="552"/>
    </row>
    <row r="26" spans="1:96" ht="15" customHeight="1" x14ac:dyDescent="0.45">
      <c r="A26" s="545"/>
      <c r="B26" s="545"/>
      <c r="C26" s="545"/>
      <c r="D26" s="545"/>
      <c r="E26" s="545"/>
      <c r="F26" s="545"/>
      <c r="G26" s="545"/>
      <c r="H26" s="545"/>
      <c r="I26" s="545"/>
      <c r="J26" s="423"/>
      <c r="K26" s="420"/>
      <c r="L26" s="420"/>
      <c r="M26" s="420"/>
      <c r="N26" s="421"/>
      <c r="O26" s="423"/>
      <c r="P26" s="420"/>
      <c r="Q26" s="420"/>
      <c r="R26" s="420"/>
      <c r="S26" s="421"/>
      <c r="T26" s="538"/>
      <c r="U26" s="539"/>
      <c r="V26" s="539"/>
      <c r="W26" s="539"/>
      <c r="X26" s="562"/>
      <c r="Y26" s="538"/>
      <c r="Z26" s="539"/>
      <c r="AA26" s="539"/>
      <c r="AB26" s="562"/>
      <c r="AC26" s="584"/>
      <c r="AD26" s="585"/>
      <c r="AE26" s="585"/>
      <c r="AF26" s="586"/>
      <c r="AG26" s="584"/>
      <c r="AH26" s="585"/>
      <c r="AI26" s="585"/>
      <c r="AJ26" s="586"/>
      <c r="AK26" s="584"/>
      <c r="AL26" s="585"/>
      <c r="AM26" s="585"/>
      <c r="AN26" s="586"/>
      <c r="AO26" s="587"/>
      <c r="AP26" s="587"/>
      <c r="AQ26" s="587"/>
      <c r="AR26" s="587"/>
      <c r="AS26" s="577"/>
      <c r="AT26" s="577"/>
      <c r="AU26" s="577"/>
      <c r="AV26" s="588"/>
      <c r="AW26" s="574"/>
      <c r="AX26" s="574"/>
      <c r="AY26" s="574"/>
      <c r="AZ26" s="574"/>
      <c r="BA26" s="574"/>
      <c r="BB26" s="574"/>
      <c r="BC26" s="574"/>
      <c r="BD26" s="574"/>
      <c r="BE26" s="574"/>
      <c r="BF26" s="574"/>
      <c r="BG26" s="574"/>
      <c r="BH26" s="574"/>
      <c r="BI26" s="575"/>
      <c r="BJ26" s="575"/>
      <c r="BK26" s="575"/>
      <c r="BL26" s="575"/>
      <c r="BM26" s="575"/>
      <c r="BN26" s="575"/>
      <c r="BO26" s="575"/>
      <c r="BP26" s="575"/>
      <c r="BQ26" s="576"/>
      <c r="BR26" s="576"/>
      <c r="BS26" s="576"/>
      <c r="BT26" s="576"/>
      <c r="BU26" s="572"/>
      <c r="BV26" s="572"/>
      <c r="BW26" s="572"/>
      <c r="BX26" s="572"/>
      <c r="BY26" s="577"/>
      <c r="BZ26" s="577"/>
      <c r="CA26" s="577"/>
      <c r="CB26" s="577"/>
      <c r="CC26" s="572"/>
      <c r="CD26" s="572"/>
      <c r="CE26" s="572"/>
      <c r="CF26" s="573"/>
      <c r="CG26" s="538"/>
      <c r="CH26" s="539"/>
      <c r="CI26" s="539"/>
      <c r="CJ26" s="562"/>
      <c r="CK26" s="538"/>
      <c r="CL26" s="539"/>
      <c r="CM26" s="539"/>
      <c r="CN26" s="539"/>
      <c r="CO26" s="539"/>
      <c r="CP26" s="539"/>
    </row>
    <row r="27" spans="1:96" s="74" customFormat="1" ht="30" customHeight="1" x14ac:dyDescent="0.45">
      <c r="A27" s="615" t="s">
        <v>445</v>
      </c>
      <c r="B27" s="615"/>
      <c r="C27" s="615"/>
      <c r="D27" s="615"/>
      <c r="E27" s="615"/>
      <c r="F27" s="615"/>
      <c r="G27" s="615"/>
      <c r="H27" s="615"/>
      <c r="I27" s="616"/>
      <c r="J27" s="569">
        <f>SUM(J28:N34)</f>
        <v>48542</v>
      </c>
      <c r="K27" s="568"/>
      <c r="L27" s="568"/>
      <c r="M27" s="568"/>
      <c r="N27" s="568"/>
      <c r="O27" s="568">
        <f>SUM(O28:S34)</f>
        <v>28563</v>
      </c>
      <c r="P27" s="568"/>
      <c r="Q27" s="568"/>
      <c r="R27" s="568"/>
      <c r="S27" s="568"/>
      <c r="T27" s="568">
        <f>SUM(T28:X34)</f>
        <v>26879</v>
      </c>
      <c r="U27" s="568"/>
      <c r="V27" s="568"/>
      <c r="W27" s="568"/>
      <c r="X27" s="568"/>
      <c r="Y27" s="563">
        <f>SUM(Y28:Y34)</f>
        <v>9540</v>
      </c>
      <c r="Z27" s="563"/>
      <c r="AA27" s="563"/>
      <c r="AB27" s="563"/>
      <c r="AC27" s="563">
        <f>SUM(AC28:AC34)</f>
        <v>12941</v>
      </c>
      <c r="AD27" s="563"/>
      <c r="AE27" s="563"/>
      <c r="AF27" s="563"/>
      <c r="AG27" s="563">
        <f>SUM(AG28:AG34)</f>
        <v>528</v>
      </c>
      <c r="AH27" s="563"/>
      <c r="AI27" s="563"/>
      <c r="AJ27" s="563"/>
      <c r="AK27" s="563">
        <f>SUM(AK28:AK34)</f>
        <v>3870</v>
      </c>
      <c r="AL27" s="563"/>
      <c r="AM27" s="563"/>
      <c r="AN27" s="563"/>
      <c r="AO27" s="563">
        <f>SUM(AO28:AO34)</f>
        <v>1684</v>
      </c>
      <c r="AP27" s="563"/>
      <c r="AQ27" s="563"/>
      <c r="AR27" s="563"/>
      <c r="AS27" s="563">
        <f>SUM(AS28:AS34)</f>
        <v>23</v>
      </c>
      <c r="AT27" s="563"/>
      <c r="AU27" s="563"/>
      <c r="AV27" s="563"/>
      <c r="AW27" s="563">
        <f>SUM(AW28:AW34)</f>
        <v>270</v>
      </c>
      <c r="AX27" s="563"/>
      <c r="AY27" s="563"/>
      <c r="AZ27" s="563"/>
      <c r="BA27" s="563">
        <f>SUM(BA28:BA34)</f>
        <v>85</v>
      </c>
      <c r="BB27" s="563"/>
      <c r="BC27" s="563"/>
      <c r="BD27" s="563"/>
      <c r="BE27" s="563">
        <f>SUM(BE28:BE34)</f>
        <v>408</v>
      </c>
      <c r="BF27" s="563"/>
      <c r="BG27" s="563"/>
      <c r="BH27" s="563"/>
      <c r="BI27" s="563">
        <f>SUM(BI28:BI34)</f>
        <v>59</v>
      </c>
      <c r="BJ27" s="563"/>
      <c r="BK27" s="563"/>
      <c r="BL27" s="563"/>
      <c r="BM27" s="563">
        <f>SUM(BM28:BM34)</f>
        <v>193</v>
      </c>
      <c r="BN27" s="563"/>
      <c r="BO27" s="563"/>
      <c r="BP27" s="563"/>
      <c r="BQ27" s="563">
        <f>SUM(BQ28:BQ34)</f>
        <v>10</v>
      </c>
      <c r="BR27" s="563"/>
      <c r="BS27" s="563"/>
      <c r="BT27" s="563"/>
      <c r="BU27" s="563">
        <f>SUM(BU28:BU34)</f>
        <v>33</v>
      </c>
      <c r="BV27" s="563"/>
      <c r="BW27" s="563"/>
      <c r="BX27" s="563"/>
      <c r="BY27" s="563">
        <f>SUM(BY28:BY34)</f>
        <v>283</v>
      </c>
      <c r="BZ27" s="563"/>
      <c r="CA27" s="563"/>
      <c r="CB27" s="563"/>
      <c r="CC27" s="563">
        <f>SUM(CC28:CC34)</f>
        <v>320</v>
      </c>
      <c r="CD27" s="563"/>
      <c r="CE27" s="563"/>
      <c r="CF27" s="563"/>
      <c r="CG27" s="565">
        <f>SUM(CG28:CG34)</f>
        <v>335</v>
      </c>
      <c r="CH27" s="565"/>
      <c r="CI27" s="565"/>
      <c r="CJ27" s="565"/>
      <c r="CK27" s="563">
        <f>SUM(CK28:CK34)</f>
        <v>19613</v>
      </c>
      <c r="CL27" s="563"/>
      <c r="CM27" s="563"/>
      <c r="CN27" s="563"/>
      <c r="CO27" s="563"/>
    </row>
    <row r="28" spans="1:96" s="74" customFormat="1" ht="30" customHeight="1" x14ac:dyDescent="0.45">
      <c r="A28" s="617" t="s">
        <v>446</v>
      </c>
      <c r="B28" s="617"/>
      <c r="C28" s="617"/>
      <c r="D28" s="617"/>
      <c r="E28" s="617"/>
      <c r="F28" s="617"/>
      <c r="G28" s="617"/>
      <c r="H28" s="617"/>
      <c r="I28" s="618"/>
      <c r="J28" s="569">
        <v>19613</v>
      </c>
      <c r="K28" s="568"/>
      <c r="L28" s="568"/>
      <c r="M28" s="568"/>
      <c r="N28" s="568"/>
      <c r="O28" s="563" t="s">
        <v>470</v>
      </c>
      <c r="P28" s="563"/>
      <c r="Q28" s="563"/>
      <c r="R28" s="563"/>
      <c r="S28" s="563"/>
      <c r="T28" s="563" t="s">
        <v>470</v>
      </c>
      <c r="U28" s="563"/>
      <c r="V28" s="563"/>
      <c r="W28" s="563"/>
      <c r="X28" s="563"/>
      <c r="Y28" s="564" t="s">
        <v>470</v>
      </c>
      <c r="Z28" s="564"/>
      <c r="AA28" s="564"/>
      <c r="AB28" s="564"/>
      <c r="AC28" s="564" t="s">
        <v>439</v>
      </c>
      <c r="AD28" s="564"/>
      <c r="AE28" s="564"/>
      <c r="AF28" s="564"/>
      <c r="AG28" s="564" t="s">
        <v>470</v>
      </c>
      <c r="AH28" s="564"/>
      <c r="AI28" s="564"/>
      <c r="AJ28" s="564"/>
      <c r="AK28" s="564" t="s">
        <v>470</v>
      </c>
      <c r="AL28" s="564"/>
      <c r="AM28" s="564"/>
      <c r="AN28" s="564"/>
      <c r="AO28" s="564" t="s">
        <v>470</v>
      </c>
      <c r="AP28" s="564"/>
      <c r="AQ28" s="564"/>
      <c r="AR28" s="564"/>
      <c r="AS28" s="564" t="s">
        <v>470</v>
      </c>
      <c r="AT28" s="564"/>
      <c r="AU28" s="564"/>
      <c r="AV28" s="564"/>
      <c r="AW28" s="564" t="s">
        <v>42</v>
      </c>
      <c r="AX28" s="564"/>
      <c r="AY28" s="564"/>
      <c r="AZ28" s="564"/>
      <c r="BA28" s="564" t="s">
        <v>42</v>
      </c>
      <c r="BB28" s="564"/>
      <c r="BC28" s="564"/>
      <c r="BD28" s="564"/>
      <c r="BE28" s="564" t="s">
        <v>42</v>
      </c>
      <c r="BF28" s="564"/>
      <c r="BG28" s="564"/>
      <c r="BH28" s="564"/>
      <c r="BI28" s="564" t="s">
        <v>470</v>
      </c>
      <c r="BJ28" s="564"/>
      <c r="BK28" s="564"/>
      <c r="BL28" s="564"/>
      <c r="BM28" s="564" t="s">
        <v>470</v>
      </c>
      <c r="BN28" s="564"/>
      <c r="BO28" s="564"/>
      <c r="BP28" s="564"/>
      <c r="BQ28" s="564" t="s">
        <v>470</v>
      </c>
      <c r="BR28" s="564"/>
      <c r="BS28" s="564"/>
      <c r="BT28" s="564"/>
      <c r="BU28" s="564" t="s">
        <v>470</v>
      </c>
      <c r="BV28" s="564"/>
      <c r="BW28" s="564"/>
      <c r="BX28" s="564"/>
      <c r="BY28" s="564" t="s">
        <v>470</v>
      </c>
      <c r="BZ28" s="564"/>
      <c r="CA28" s="564"/>
      <c r="CB28" s="564"/>
      <c r="CC28" s="564" t="s">
        <v>470</v>
      </c>
      <c r="CD28" s="564"/>
      <c r="CE28" s="564"/>
      <c r="CF28" s="564"/>
      <c r="CG28" s="564" t="s">
        <v>470</v>
      </c>
      <c r="CH28" s="564"/>
      <c r="CI28" s="564"/>
      <c r="CJ28" s="564"/>
      <c r="CK28" s="564">
        <v>19613</v>
      </c>
      <c r="CL28" s="564"/>
      <c r="CM28" s="564"/>
      <c r="CN28" s="564"/>
      <c r="CO28" s="564"/>
    </row>
    <row r="29" spans="1:96" s="74" customFormat="1" ht="30" customHeight="1" x14ac:dyDescent="0.45">
      <c r="A29" s="617" t="s">
        <v>447</v>
      </c>
      <c r="B29" s="617"/>
      <c r="C29" s="617"/>
      <c r="D29" s="617"/>
      <c r="E29" s="617"/>
      <c r="F29" s="617"/>
      <c r="G29" s="617"/>
      <c r="H29" s="617"/>
      <c r="I29" s="618"/>
      <c r="J29" s="569">
        <v>13228</v>
      </c>
      <c r="K29" s="568"/>
      <c r="L29" s="568"/>
      <c r="M29" s="568"/>
      <c r="N29" s="568"/>
      <c r="O29" s="563">
        <v>12936</v>
      </c>
      <c r="P29" s="563"/>
      <c r="Q29" s="563"/>
      <c r="R29" s="563"/>
      <c r="S29" s="563"/>
      <c r="T29" s="563">
        <v>12620</v>
      </c>
      <c r="U29" s="563"/>
      <c r="V29" s="563"/>
      <c r="W29" s="563"/>
      <c r="X29" s="563"/>
      <c r="Y29" s="564">
        <v>9540</v>
      </c>
      <c r="Z29" s="564"/>
      <c r="AA29" s="564"/>
      <c r="AB29" s="564"/>
      <c r="AC29" s="564" t="s">
        <v>470</v>
      </c>
      <c r="AD29" s="564"/>
      <c r="AE29" s="564"/>
      <c r="AF29" s="564"/>
      <c r="AG29" s="564">
        <v>412</v>
      </c>
      <c r="AH29" s="564"/>
      <c r="AI29" s="564"/>
      <c r="AJ29" s="564"/>
      <c r="AK29" s="564">
        <v>2668</v>
      </c>
      <c r="AL29" s="564"/>
      <c r="AM29" s="564"/>
      <c r="AN29" s="564"/>
      <c r="AO29" s="564">
        <v>316</v>
      </c>
      <c r="AP29" s="564"/>
      <c r="AQ29" s="564"/>
      <c r="AR29" s="564"/>
      <c r="AS29" s="564" t="s">
        <v>470</v>
      </c>
      <c r="AT29" s="564"/>
      <c r="AU29" s="564"/>
      <c r="AV29" s="564"/>
      <c r="AW29" s="564" t="s">
        <v>42</v>
      </c>
      <c r="AX29" s="564"/>
      <c r="AY29" s="564"/>
      <c r="AZ29" s="564"/>
      <c r="BA29" s="564" t="s">
        <v>42</v>
      </c>
      <c r="BB29" s="564"/>
      <c r="BC29" s="564"/>
      <c r="BD29" s="564"/>
      <c r="BE29" s="564" t="s">
        <v>42</v>
      </c>
      <c r="BF29" s="564"/>
      <c r="BG29" s="564"/>
      <c r="BH29" s="564"/>
      <c r="BI29" s="564" t="s">
        <v>470</v>
      </c>
      <c r="BJ29" s="564"/>
      <c r="BK29" s="564"/>
      <c r="BL29" s="564"/>
      <c r="BM29" s="564" t="s">
        <v>470</v>
      </c>
      <c r="BN29" s="564"/>
      <c r="BO29" s="564"/>
      <c r="BP29" s="564"/>
      <c r="BQ29" s="564" t="s">
        <v>470</v>
      </c>
      <c r="BR29" s="564"/>
      <c r="BS29" s="564"/>
      <c r="BT29" s="564"/>
      <c r="BU29" s="564" t="s">
        <v>470</v>
      </c>
      <c r="BV29" s="564"/>
      <c r="BW29" s="564"/>
      <c r="BX29" s="564"/>
      <c r="BY29" s="564">
        <v>259</v>
      </c>
      <c r="BZ29" s="564"/>
      <c r="CA29" s="564"/>
      <c r="CB29" s="564"/>
      <c r="CC29" s="564">
        <v>57</v>
      </c>
      <c r="CD29" s="564"/>
      <c r="CE29" s="564"/>
      <c r="CF29" s="564"/>
      <c r="CG29" s="564">
        <v>275</v>
      </c>
      <c r="CH29" s="564"/>
      <c r="CI29" s="564"/>
      <c r="CJ29" s="564"/>
      <c r="CK29" s="564" t="s">
        <v>470</v>
      </c>
      <c r="CL29" s="564"/>
      <c r="CM29" s="564"/>
      <c r="CN29" s="564"/>
      <c r="CO29" s="564"/>
    </row>
    <row r="30" spans="1:96" s="74" customFormat="1" ht="30" customHeight="1" x14ac:dyDescent="0.45">
      <c r="A30" s="619" t="s">
        <v>448</v>
      </c>
      <c r="B30" s="619"/>
      <c r="C30" s="619"/>
      <c r="D30" s="619"/>
      <c r="E30" s="619"/>
      <c r="F30" s="619"/>
      <c r="G30" s="619"/>
      <c r="H30" s="619"/>
      <c r="I30" s="619"/>
      <c r="J30" s="569">
        <v>7924</v>
      </c>
      <c r="K30" s="568"/>
      <c r="L30" s="568"/>
      <c r="M30" s="568"/>
      <c r="N30" s="568"/>
      <c r="O30" s="563">
        <v>7884</v>
      </c>
      <c r="P30" s="563"/>
      <c r="Q30" s="563"/>
      <c r="R30" s="563"/>
      <c r="S30" s="563"/>
      <c r="T30" s="563">
        <v>7378</v>
      </c>
      <c r="U30" s="563"/>
      <c r="V30" s="563"/>
      <c r="W30" s="563"/>
      <c r="X30" s="563"/>
      <c r="Y30" s="564" t="s">
        <v>470</v>
      </c>
      <c r="Z30" s="564"/>
      <c r="AA30" s="564"/>
      <c r="AB30" s="564"/>
      <c r="AC30" s="564">
        <v>6281</v>
      </c>
      <c r="AD30" s="564"/>
      <c r="AE30" s="564"/>
      <c r="AF30" s="564"/>
      <c r="AG30" s="564">
        <v>99</v>
      </c>
      <c r="AH30" s="564"/>
      <c r="AI30" s="564"/>
      <c r="AJ30" s="564"/>
      <c r="AK30" s="564">
        <v>998</v>
      </c>
      <c r="AL30" s="564"/>
      <c r="AM30" s="564"/>
      <c r="AN30" s="564"/>
      <c r="AO30" s="564">
        <v>506</v>
      </c>
      <c r="AP30" s="564"/>
      <c r="AQ30" s="564"/>
      <c r="AR30" s="564"/>
      <c r="AS30" s="564" t="s">
        <v>470</v>
      </c>
      <c r="AT30" s="564"/>
      <c r="AU30" s="564"/>
      <c r="AV30" s="564"/>
      <c r="AW30" s="564">
        <v>270</v>
      </c>
      <c r="AX30" s="564"/>
      <c r="AY30" s="564"/>
      <c r="AZ30" s="564"/>
      <c r="BA30" s="564" t="s">
        <v>42</v>
      </c>
      <c r="BB30" s="564"/>
      <c r="BC30" s="564"/>
      <c r="BD30" s="564"/>
      <c r="BE30" s="564" t="s">
        <v>42</v>
      </c>
      <c r="BF30" s="564"/>
      <c r="BG30" s="564"/>
      <c r="BH30" s="564"/>
      <c r="BI30" s="564">
        <v>49</v>
      </c>
      <c r="BJ30" s="564"/>
      <c r="BK30" s="564"/>
      <c r="BL30" s="564"/>
      <c r="BM30" s="564" t="s">
        <v>470</v>
      </c>
      <c r="BN30" s="564"/>
      <c r="BO30" s="564"/>
      <c r="BP30" s="564"/>
      <c r="BQ30" s="564" t="s">
        <v>470</v>
      </c>
      <c r="BR30" s="564"/>
      <c r="BS30" s="564"/>
      <c r="BT30" s="564"/>
      <c r="BU30" s="564" t="s">
        <v>470</v>
      </c>
      <c r="BV30" s="564"/>
      <c r="BW30" s="564"/>
      <c r="BX30" s="564"/>
      <c r="BY30" s="564">
        <v>24</v>
      </c>
      <c r="BZ30" s="564"/>
      <c r="CA30" s="564"/>
      <c r="CB30" s="564"/>
      <c r="CC30" s="564">
        <v>163</v>
      </c>
      <c r="CD30" s="564"/>
      <c r="CE30" s="564"/>
      <c r="CF30" s="564"/>
      <c r="CG30" s="564">
        <v>30</v>
      </c>
      <c r="CH30" s="564"/>
      <c r="CI30" s="564"/>
      <c r="CJ30" s="564"/>
      <c r="CK30" s="564" t="s">
        <v>470</v>
      </c>
      <c r="CL30" s="564"/>
      <c r="CM30" s="564"/>
      <c r="CN30" s="564"/>
      <c r="CO30" s="564"/>
    </row>
    <row r="31" spans="1:96" s="74" customFormat="1" ht="30" customHeight="1" x14ac:dyDescent="0.45">
      <c r="A31" s="619" t="s">
        <v>449</v>
      </c>
      <c r="B31" s="619"/>
      <c r="C31" s="619"/>
      <c r="D31" s="619"/>
      <c r="E31" s="619"/>
      <c r="F31" s="619"/>
      <c r="G31" s="619"/>
      <c r="H31" s="619"/>
      <c r="I31" s="619"/>
      <c r="J31" s="569">
        <v>5925</v>
      </c>
      <c r="K31" s="568"/>
      <c r="L31" s="568"/>
      <c r="M31" s="568"/>
      <c r="N31" s="568"/>
      <c r="O31" s="563">
        <v>5904</v>
      </c>
      <c r="P31" s="563"/>
      <c r="Q31" s="563"/>
      <c r="R31" s="563"/>
      <c r="S31" s="563"/>
      <c r="T31" s="563">
        <v>5433</v>
      </c>
      <c r="U31" s="563"/>
      <c r="V31" s="563"/>
      <c r="W31" s="563"/>
      <c r="X31" s="563"/>
      <c r="Y31" s="564" t="s">
        <v>470</v>
      </c>
      <c r="Z31" s="564"/>
      <c r="AA31" s="564"/>
      <c r="AB31" s="564"/>
      <c r="AC31" s="564">
        <v>5239</v>
      </c>
      <c r="AD31" s="564"/>
      <c r="AE31" s="564"/>
      <c r="AF31" s="564"/>
      <c r="AG31" s="564">
        <v>15</v>
      </c>
      <c r="AH31" s="564"/>
      <c r="AI31" s="564"/>
      <c r="AJ31" s="564"/>
      <c r="AK31" s="564">
        <v>179</v>
      </c>
      <c r="AL31" s="564"/>
      <c r="AM31" s="564"/>
      <c r="AN31" s="564"/>
      <c r="AO31" s="564">
        <v>471</v>
      </c>
      <c r="AP31" s="564"/>
      <c r="AQ31" s="564"/>
      <c r="AR31" s="564"/>
      <c r="AS31" s="564">
        <v>23</v>
      </c>
      <c r="AT31" s="564"/>
      <c r="AU31" s="564"/>
      <c r="AV31" s="564"/>
      <c r="AW31" s="564" t="s">
        <v>662</v>
      </c>
      <c r="AX31" s="564"/>
      <c r="AY31" s="564"/>
      <c r="AZ31" s="564"/>
      <c r="BA31" s="564" t="s">
        <v>42</v>
      </c>
      <c r="BB31" s="564"/>
      <c r="BC31" s="564"/>
      <c r="BD31" s="564"/>
      <c r="BE31" s="564">
        <v>222</v>
      </c>
      <c r="BF31" s="564"/>
      <c r="BG31" s="564"/>
      <c r="BH31" s="564"/>
      <c r="BI31" s="564">
        <v>8</v>
      </c>
      <c r="BJ31" s="564"/>
      <c r="BK31" s="564"/>
      <c r="BL31" s="564"/>
      <c r="BM31" s="564">
        <v>130</v>
      </c>
      <c r="BN31" s="564"/>
      <c r="BO31" s="564"/>
      <c r="BP31" s="564"/>
      <c r="BQ31" s="564">
        <v>6</v>
      </c>
      <c r="BR31" s="564"/>
      <c r="BS31" s="564"/>
      <c r="BT31" s="564"/>
      <c r="BU31" s="564" t="s">
        <v>470</v>
      </c>
      <c r="BV31" s="564"/>
      <c r="BW31" s="564"/>
      <c r="BX31" s="564"/>
      <c r="BY31" s="564" t="s">
        <v>470</v>
      </c>
      <c r="BZ31" s="564"/>
      <c r="CA31" s="564"/>
      <c r="CB31" s="564"/>
      <c r="CC31" s="564">
        <v>82</v>
      </c>
      <c r="CD31" s="564"/>
      <c r="CE31" s="564"/>
      <c r="CF31" s="564"/>
      <c r="CG31" s="564">
        <v>19</v>
      </c>
      <c r="CH31" s="564"/>
      <c r="CI31" s="564"/>
      <c r="CJ31" s="564"/>
      <c r="CK31" s="564" t="s">
        <v>470</v>
      </c>
      <c r="CL31" s="564"/>
      <c r="CM31" s="564"/>
      <c r="CN31" s="564"/>
      <c r="CO31" s="564"/>
    </row>
    <row r="32" spans="1:96" s="74" customFormat="1" ht="30" customHeight="1" x14ac:dyDescent="0.45">
      <c r="A32" s="619" t="s">
        <v>450</v>
      </c>
      <c r="B32" s="619"/>
      <c r="C32" s="619"/>
      <c r="D32" s="619"/>
      <c r="E32" s="619"/>
      <c r="F32" s="619"/>
      <c r="G32" s="619"/>
      <c r="H32" s="619"/>
      <c r="I32" s="619"/>
      <c r="J32" s="569">
        <v>1485</v>
      </c>
      <c r="K32" s="568"/>
      <c r="L32" s="568"/>
      <c r="M32" s="568"/>
      <c r="N32" s="568"/>
      <c r="O32" s="563">
        <v>1477</v>
      </c>
      <c r="P32" s="563"/>
      <c r="Q32" s="563"/>
      <c r="R32" s="563"/>
      <c r="S32" s="563"/>
      <c r="T32" s="563">
        <v>1237</v>
      </c>
      <c r="U32" s="563"/>
      <c r="V32" s="563"/>
      <c r="W32" s="563"/>
      <c r="X32" s="563"/>
      <c r="Y32" s="564" t="s">
        <v>470</v>
      </c>
      <c r="Z32" s="564"/>
      <c r="AA32" s="564"/>
      <c r="AB32" s="564"/>
      <c r="AC32" s="564">
        <v>1214</v>
      </c>
      <c r="AD32" s="564"/>
      <c r="AE32" s="564"/>
      <c r="AF32" s="564"/>
      <c r="AG32" s="564">
        <v>1</v>
      </c>
      <c r="AH32" s="564"/>
      <c r="AI32" s="564"/>
      <c r="AJ32" s="564"/>
      <c r="AK32" s="564">
        <v>22</v>
      </c>
      <c r="AL32" s="564"/>
      <c r="AM32" s="564"/>
      <c r="AN32" s="564"/>
      <c r="AO32" s="564">
        <v>240</v>
      </c>
      <c r="AP32" s="564"/>
      <c r="AQ32" s="564"/>
      <c r="AR32" s="564"/>
      <c r="AS32" s="564" t="s">
        <v>470</v>
      </c>
      <c r="AT32" s="564"/>
      <c r="AU32" s="564"/>
      <c r="AV32" s="564"/>
      <c r="AW32" s="564" t="s">
        <v>42</v>
      </c>
      <c r="AX32" s="564"/>
      <c r="AY32" s="564"/>
      <c r="AZ32" s="564"/>
      <c r="BA32" s="564">
        <v>26</v>
      </c>
      <c r="BB32" s="564"/>
      <c r="BC32" s="564"/>
      <c r="BD32" s="564"/>
      <c r="BE32" s="564">
        <v>140</v>
      </c>
      <c r="BF32" s="564"/>
      <c r="BG32" s="564"/>
      <c r="BH32" s="564"/>
      <c r="BI32" s="564" t="s">
        <v>470</v>
      </c>
      <c r="BJ32" s="564"/>
      <c r="BK32" s="564"/>
      <c r="BL32" s="564"/>
      <c r="BM32" s="564">
        <v>46</v>
      </c>
      <c r="BN32" s="564"/>
      <c r="BO32" s="564"/>
      <c r="BP32" s="564"/>
      <c r="BQ32" s="564">
        <v>3</v>
      </c>
      <c r="BR32" s="564"/>
      <c r="BS32" s="564"/>
      <c r="BT32" s="564"/>
      <c r="BU32" s="564">
        <v>11</v>
      </c>
      <c r="BV32" s="564"/>
      <c r="BW32" s="564"/>
      <c r="BX32" s="564"/>
      <c r="BY32" s="564" t="s">
        <v>470</v>
      </c>
      <c r="BZ32" s="564"/>
      <c r="CA32" s="564"/>
      <c r="CB32" s="564"/>
      <c r="CC32" s="564">
        <v>14</v>
      </c>
      <c r="CD32" s="564"/>
      <c r="CE32" s="564"/>
      <c r="CF32" s="564"/>
      <c r="CG32" s="564">
        <v>7</v>
      </c>
      <c r="CH32" s="564"/>
      <c r="CI32" s="564"/>
      <c r="CJ32" s="564"/>
      <c r="CK32" s="564" t="s">
        <v>470</v>
      </c>
      <c r="CL32" s="564"/>
      <c r="CM32" s="564"/>
      <c r="CN32" s="564"/>
      <c r="CO32" s="564"/>
    </row>
    <row r="33" spans="1:94" s="74" customFormat="1" ht="30" customHeight="1" x14ac:dyDescent="0.45">
      <c r="A33" s="617" t="s">
        <v>451</v>
      </c>
      <c r="B33" s="617"/>
      <c r="C33" s="617"/>
      <c r="D33" s="617"/>
      <c r="E33" s="617"/>
      <c r="F33" s="617"/>
      <c r="G33" s="617"/>
      <c r="H33" s="617"/>
      <c r="I33" s="618"/>
      <c r="J33" s="569">
        <v>285</v>
      </c>
      <c r="K33" s="568"/>
      <c r="L33" s="568"/>
      <c r="M33" s="568"/>
      <c r="N33" s="568"/>
      <c r="O33" s="563">
        <v>283</v>
      </c>
      <c r="P33" s="563"/>
      <c r="Q33" s="563"/>
      <c r="R33" s="563"/>
      <c r="S33" s="563"/>
      <c r="T33" s="563">
        <v>175</v>
      </c>
      <c r="U33" s="563"/>
      <c r="V33" s="563"/>
      <c r="W33" s="563"/>
      <c r="X33" s="563"/>
      <c r="Y33" s="564" t="s">
        <v>470</v>
      </c>
      <c r="Z33" s="564"/>
      <c r="AA33" s="564"/>
      <c r="AB33" s="564"/>
      <c r="AC33" s="564">
        <v>173</v>
      </c>
      <c r="AD33" s="564"/>
      <c r="AE33" s="564"/>
      <c r="AF33" s="564"/>
      <c r="AG33" s="564" t="s">
        <v>470</v>
      </c>
      <c r="AH33" s="564"/>
      <c r="AI33" s="564"/>
      <c r="AJ33" s="564"/>
      <c r="AK33" s="564">
        <v>2</v>
      </c>
      <c r="AL33" s="564"/>
      <c r="AM33" s="564"/>
      <c r="AN33" s="564"/>
      <c r="AO33" s="564">
        <v>108</v>
      </c>
      <c r="AP33" s="564"/>
      <c r="AQ33" s="564"/>
      <c r="AR33" s="564"/>
      <c r="AS33" s="564" t="s">
        <v>470</v>
      </c>
      <c r="AT33" s="564"/>
      <c r="AU33" s="564"/>
      <c r="AV33" s="564"/>
      <c r="AW33" s="564" t="s">
        <v>42</v>
      </c>
      <c r="AX33" s="564"/>
      <c r="AY33" s="564"/>
      <c r="AZ33" s="564"/>
      <c r="BA33" s="564">
        <v>40</v>
      </c>
      <c r="BB33" s="564"/>
      <c r="BC33" s="564"/>
      <c r="BD33" s="564"/>
      <c r="BE33" s="564">
        <v>43</v>
      </c>
      <c r="BF33" s="564"/>
      <c r="BG33" s="564"/>
      <c r="BH33" s="564"/>
      <c r="BI33" s="564" t="s">
        <v>470</v>
      </c>
      <c r="BJ33" s="564"/>
      <c r="BK33" s="564"/>
      <c r="BL33" s="564"/>
      <c r="BM33" s="564">
        <v>12</v>
      </c>
      <c r="BN33" s="564"/>
      <c r="BO33" s="564"/>
      <c r="BP33" s="564"/>
      <c r="BQ33" s="564">
        <v>1</v>
      </c>
      <c r="BR33" s="564"/>
      <c r="BS33" s="564"/>
      <c r="BT33" s="564"/>
      <c r="BU33" s="564">
        <v>9</v>
      </c>
      <c r="BV33" s="564"/>
      <c r="BW33" s="564"/>
      <c r="BX33" s="564"/>
      <c r="BY33" s="564" t="s">
        <v>470</v>
      </c>
      <c r="BZ33" s="564"/>
      <c r="CA33" s="564"/>
      <c r="CB33" s="564"/>
      <c r="CC33" s="564">
        <v>3</v>
      </c>
      <c r="CD33" s="564"/>
      <c r="CE33" s="564"/>
      <c r="CF33" s="564"/>
      <c r="CG33" s="564">
        <v>2</v>
      </c>
      <c r="CH33" s="564"/>
      <c r="CI33" s="564"/>
      <c r="CJ33" s="564"/>
      <c r="CK33" s="564" t="s">
        <v>470</v>
      </c>
      <c r="CL33" s="564"/>
      <c r="CM33" s="564"/>
      <c r="CN33" s="564"/>
      <c r="CO33" s="564"/>
    </row>
    <row r="34" spans="1:94" s="74" customFormat="1" ht="30" customHeight="1" x14ac:dyDescent="0.45">
      <c r="A34" s="620" t="s">
        <v>444</v>
      </c>
      <c r="B34" s="620"/>
      <c r="C34" s="620"/>
      <c r="D34" s="620"/>
      <c r="E34" s="620"/>
      <c r="F34" s="620"/>
      <c r="G34" s="620"/>
      <c r="H34" s="620"/>
      <c r="I34" s="620"/>
      <c r="J34" s="570">
        <v>82</v>
      </c>
      <c r="K34" s="571"/>
      <c r="L34" s="571"/>
      <c r="M34" s="571"/>
      <c r="N34" s="571"/>
      <c r="O34" s="559">
        <v>79</v>
      </c>
      <c r="P34" s="559"/>
      <c r="Q34" s="559"/>
      <c r="R34" s="559"/>
      <c r="S34" s="559"/>
      <c r="T34" s="559">
        <v>36</v>
      </c>
      <c r="U34" s="559"/>
      <c r="V34" s="559"/>
      <c r="W34" s="559"/>
      <c r="X34" s="559"/>
      <c r="Y34" s="559" t="s">
        <v>470</v>
      </c>
      <c r="Z34" s="559"/>
      <c r="AA34" s="559"/>
      <c r="AB34" s="559"/>
      <c r="AC34" s="559">
        <v>34</v>
      </c>
      <c r="AD34" s="559"/>
      <c r="AE34" s="559"/>
      <c r="AF34" s="559"/>
      <c r="AG34" s="559">
        <v>1</v>
      </c>
      <c r="AH34" s="559"/>
      <c r="AI34" s="559"/>
      <c r="AJ34" s="559"/>
      <c r="AK34" s="559">
        <v>1</v>
      </c>
      <c r="AL34" s="559"/>
      <c r="AM34" s="559"/>
      <c r="AN34" s="559"/>
      <c r="AO34" s="559">
        <v>43</v>
      </c>
      <c r="AP34" s="559"/>
      <c r="AQ34" s="559"/>
      <c r="AR34" s="559"/>
      <c r="AS34" s="559" t="s">
        <v>470</v>
      </c>
      <c r="AT34" s="559"/>
      <c r="AU34" s="559"/>
      <c r="AV34" s="559"/>
      <c r="AW34" s="559" t="s">
        <v>42</v>
      </c>
      <c r="AX34" s="559"/>
      <c r="AY34" s="559"/>
      <c r="AZ34" s="559"/>
      <c r="BA34" s="559">
        <v>19</v>
      </c>
      <c r="BB34" s="559"/>
      <c r="BC34" s="559"/>
      <c r="BD34" s="559"/>
      <c r="BE34" s="559">
        <v>3</v>
      </c>
      <c r="BF34" s="559"/>
      <c r="BG34" s="559"/>
      <c r="BH34" s="559"/>
      <c r="BI34" s="559">
        <v>2</v>
      </c>
      <c r="BJ34" s="559"/>
      <c r="BK34" s="559"/>
      <c r="BL34" s="559"/>
      <c r="BM34" s="559">
        <v>5</v>
      </c>
      <c r="BN34" s="559"/>
      <c r="BO34" s="559"/>
      <c r="BP34" s="559"/>
      <c r="BQ34" s="559" t="s">
        <v>470</v>
      </c>
      <c r="BR34" s="559"/>
      <c r="BS34" s="559"/>
      <c r="BT34" s="559"/>
      <c r="BU34" s="559">
        <v>13</v>
      </c>
      <c r="BV34" s="559"/>
      <c r="BW34" s="559"/>
      <c r="BX34" s="559"/>
      <c r="BY34" s="559" t="s">
        <v>470</v>
      </c>
      <c r="BZ34" s="559"/>
      <c r="CA34" s="559"/>
      <c r="CB34" s="559"/>
      <c r="CC34" s="559">
        <v>1</v>
      </c>
      <c r="CD34" s="559"/>
      <c r="CE34" s="559"/>
      <c r="CF34" s="559"/>
      <c r="CG34" s="559">
        <v>2</v>
      </c>
      <c r="CH34" s="559"/>
      <c r="CI34" s="559"/>
      <c r="CJ34" s="559"/>
      <c r="CK34" s="559" t="s">
        <v>470</v>
      </c>
      <c r="CL34" s="559"/>
      <c r="CM34" s="559"/>
      <c r="CN34" s="559"/>
      <c r="CO34" s="559"/>
      <c r="CP34" s="75"/>
    </row>
    <row r="35" spans="1:94" s="251" customFormat="1" ht="10.5" customHeight="1" x14ac:dyDescent="0.45">
      <c r="A35" s="6" t="s">
        <v>293</v>
      </c>
      <c r="B35" s="259"/>
      <c r="C35" s="8"/>
      <c r="D35" s="249"/>
      <c r="E35" s="248"/>
      <c r="F35" s="248"/>
      <c r="G35" s="248"/>
      <c r="H35" s="248"/>
      <c r="I35" s="9"/>
      <c r="J35" s="9"/>
      <c r="K35" s="10"/>
      <c r="L35" s="11"/>
      <c r="N35" s="259"/>
      <c r="O35" s="12"/>
      <c r="Q35" s="258"/>
      <c r="R35" s="258"/>
      <c r="S35" s="258"/>
      <c r="T35" s="258"/>
      <c r="U35" s="13"/>
      <c r="V35" s="13"/>
      <c r="W35" s="14"/>
      <c r="X35" s="11"/>
    </row>
  </sheetData>
  <mergeCells count="422">
    <mergeCell ref="A22:I26"/>
    <mergeCell ref="A27:I27"/>
    <mergeCell ref="A28:I28"/>
    <mergeCell ref="A29:I29"/>
    <mergeCell ref="A30:I30"/>
    <mergeCell ref="A31:I31"/>
    <mergeCell ref="A32:I32"/>
    <mergeCell ref="A33:I33"/>
    <mergeCell ref="A34:I34"/>
    <mergeCell ref="A1:AV1"/>
    <mergeCell ref="AW1:CR1"/>
    <mergeCell ref="AT7:AV7"/>
    <mergeCell ref="AH7:AJ7"/>
    <mergeCell ref="AK7:AM7"/>
    <mergeCell ref="AN7:AP7"/>
    <mergeCell ref="AQ7:AS7"/>
    <mergeCell ref="Y7:AA7"/>
    <mergeCell ref="AB7:AD7"/>
    <mergeCell ref="A4:I7"/>
    <mergeCell ref="J4:AV4"/>
    <mergeCell ref="V5:AV5"/>
    <mergeCell ref="Y6:AJ6"/>
    <mergeCell ref="AK6:AV6"/>
    <mergeCell ref="AE7:AG7"/>
    <mergeCell ref="V6:X7"/>
    <mergeCell ref="R5:U7"/>
    <mergeCell ref="J5:M7"/>
    <mergeCell ref="N5:Q7"/>
    <mergeCell ref="AZ4:CL4"/>
    <mergeCell ref="AZ5:BC7"/>
    <mergeCell ref="BD5:BG7"/>
    <mergeCell ref="BH5:BK7"/>
    <mergeCell ref="BL5:CL5"/>
    <mergeCell ref="J8:M8"/>
    <mergeCell ref="J9:M9"/>
    <mergeCell ref="J10:M10"/>
    <mergeCell ref="J11:M11"/>
    <mergeCell ref="J12:M12"/>
    <mergeCell ref="J13:M13"/>
    <mergeCell ref="J14:M14"/>
    <mergeCell ref="A8:I8"/>
    <mergeCell ref="C9:I9"/>
    <mergeCell ref="C14:I14"/>
    <mergeCell ref="D10:I10"/>
    <mergeCell ref="D11:I11"/>
    <mergeCell ref="D12:I12"/>
    <mergeCell ref="D13:I13"/>
    <mergeCell ref="N13:Q13"/>
    <mergeCell ref="R13:U13"/>
    <mergeCell ref="N14:Q14"/>
    <mergeCell ref="R14:U14"/>
    <mergeCell ref="N8:Q8"/>
    <mergeCell ref="R8:U8"/>
    <mergeCell ref="N10:Q10"/>
    <mergeCell ref="R10:U10"/>
    <mergeCell ref="N11:Q11"/>
    <mergeCell ref="R11:U11"/>
    <mergeCell ref="N12:Q12"/>
    <mergeCell ref="R12:U12"/>
    <mergeCell ref="N9:Q9"/>
    <mergeCell ref="R9:U9"/>
    <mergeCell ref="AN8:AP8"/>
    <mergeCell ref="AQ8:AS8"/>
    <mergeCell ref="AT8:AV8"/>
    <mergeCell ref="V9:X9"/>
    <mergeCell ref="Y9:AA9"/>
    <mergeCell ref="AB9:AD9"/>
    <mergeCell ref="AE9:AG9"/>
    <mergeCell ref="AH9:AJ9"/>
    <mergeCell ref="AK9:AM9"/>
    <mergeCell ref="AN9:AP9"/>
    <mergeCell ref="V8:X8"/>
    <mergeCell ref="Y8:AA8"/>
    <mergeCell ref="AB8:AD8"/>
    <mergeCell ref="AE8:AG8"/>
    <mergeCell ref="AH8:AJ8"/>
    <mergeCell ref="AK8:AM8"/>
    <mergeCell ref="AQ9:AS9"/>
    <mergeCell ref="AT9:AV9"/>
    <mergeCell ref="V10:X10"/>
    <mergeCell ref="Y10:AA10"/>
    <mergeCell ref="AB10:AD10"/>
    <mergeCell ref="AE10:AG10"/>
    <mergeCell ref="AH10:AJ10"/>
    <mergeCell ref="AK10:AM10"/>
    <mergeCell ref="AN10:AP10"/>
    <mergeCell ref="AQ10:AS10"/>
    <mergeCell ref="V11:X11"/>
    <mergeCell ref="Y11:AA11"/>
    <mergeCell ref="AB11:AD11"/>
    <mergeCell ref="AE11:AG11"/>
    <mergeCell ref="AH11:AJ11"/>
    <mergeCell ref="AK11:AM11"/>
    <mergeCell ref="AN11:AP11"/>
    <mergeCell ref="AQ11:AS11"/>
    <mergeCell ref="AT11:AV11"/>
    <mergeCell ref="AN12:AP12"/>
    <mergeCell ref="AQ12:AS12"/>
    <mergeCell ref="AT12:AV12"/>
    <mergeCell ref="V13:X13"/>
    <mergeCell ref="Y13:AA13"/>
    <mergeCell ref="AB13:AD13"/>
    <mergeCell ref="AE13:AG13"/>
    <mergeCell ref="AH13:AJ13"/>
    <mergeCell ref="AK13:AM13"/>
    <mergeCell ref="AN13:AP13"/>
    <mergeCell ref="V12:X12"/>
    <mergeCell ref="Y12:AA12"/>
    <mergeCell ref="AB12:AD12"/>
    <mergeCell ref="AE12:AG12"/>
    <mergeCell ref="AH12:AJ12"/>
    <mergeCell ref="AK12:AM12"/>
    <mergeCell ref="AQ13:AS13"/>
    <mergeCell ref="AT13:AV13"/>
    <mergeCell ref="V14:X14"/>
    <mergeCell ref="Y14:AA14"/>
    <mergeCell ref="AB14:AD14"/>
    <mergeCell ref="AE14:AG14"/>
    <mergeCell ref="AH14:AJ14"/>
    <mergeCell ref="AK14:AM14"/>
    <mergeCell ref="AN14:AP14"/>
    <mergeCell ref="AQ14:AS14"/>
    <mergeCell ref="AT14:AV14"/>
    <mergeCell ref="BL6:BN7"/>
    <mergeCell ref="BO6:BZ6"/>
    <mergeCell ref="CA6:CL6"/>
    <mergeCell ref="BO7:BQ7"/>
    <mergeCell ref="AT10:AV10"/>
    <mergeCell ref="CJ7:CL7"/>
    <mergeCell ref="AZ8:BC8"/>
    <mergeCell ref="BD8:BG8"/>
    <mergeCell ref="BH8:BK8"/>
    <mergeCell ref="BL8:BN8"/>
    <mergeCell ref="BO8:BQ8"/>
    <mergeCell ref="BR8:BT8"/>
    <mergeCell ref="BU8:BW8"/>
    <mergeCell ref="BX8:BZ8"/>
    <mergeCell ref="CA8:CC8"/>
    <mergeCell ref="BR7:BT7"/>
    <mergeCell ref="BU7:BW7"/>
    <mergeCell ref="BX7:BZ7"/>
    <mergeCell ref="CA7:CC7"/>
    <mergeCell ref="CD7:CF7"/>
    <mergeCell ref="CG7:CI7"/>
    <mergeCell ref="CD8:CF8"/>
    <mergeCell ref="CG8:CI8"/>
    <mergeCell ref="CJ8:CL8"/>
    <mergeCell ref="CD9:CF9"/>
    <mergeCell ref="CG9:CI9"/>
    <mergeCell ref="CJ9:CL9"/>
    <mergeCell ref="AZ10:BC10"/>
    <mergeCell ref="BD10:BG10"/>
    <mergeCell ref="BH10:BK10"/>
    <mergeCell ref="BL10:BN10"/>
    <mergeCell ref="BO10:BQ10"/>
    <mergeCell ref="CJ10:CL10"/>
    <mergeCell ref="BR10:BT10"/>
    <mergeCell ref="BU10:BW10"/>
    <mergeCell ref="BX10:BZ10"/>
    <mergeCell ref="CA10:CC10"/>
    <mergeCell ref="CD10:CF10"/>
    <mergeCell ref="CG10:CI10"/>
    <mergeCell ref="AZ9:BC9"/>
    <mergeCell ref="BD9:BG9"/>
    <mergeCell ref="BH9:BK9"/>
    <mergeCell ref="BL9:BN9"/>
    <mergeCell ref="BO9:BQ9"/>
    <mergeCell ref="BR9:BT9"/>
    <mergeCell ref="BU9:BW9"/>
    <mergeCell ref="BX9:BZ9"/>
    <mergeCell ref="CA9:CC9"/>
    <mergeCell ref="AZ11:BC11"/>
    <mergeCell ref="BD11:BG11"/>
    <mergeCell ref="BH11:BK11"/>
    <mergeCell ref="BL11:BN11"/>
    <mergeCell ref="BO11:BQ11"/>
    <mergeCell ref="BR11:BT11"/>
    <mergeCell ref="BU11:BW11"/>
    <mergeCell ref="BX11:BZ11"/>
    <mergeCell ref="CA11:CC11"/>
    <mergeCell ref="CJ12:CL12"/>
    <mergeCell ref="AZ13:BC13"/>
    <mergeCell ref="BD13:BG13"/>
    <mergeCell ref="BH13:BK13"/>
    <mergeCell ref="BL13:BN13"/>
    <mergeCell ref="BO13:BQ13"/>
    <mergeCell ref="CD11:CF11"/>
    <mergeCell ref="CG11:CI11"/>
    <mergeCell ref="CJ11:CL11"/>
    <mergeCell ref="AZ12:BC12"/>
    <mergeCell ref="BD12:BG12"/>
    <mergeCell ref="BH12:BK12"/>
    <mergeCell ref="BL12:BN12"/>
    <mergeCell ref="BO12:BQ12"/>
    <mergeCell ref="BR12:BT12"/>
    <mergeCell ref="BU12:BW12"/>
    <mergeCell ref="BR13:BT13"/>
    <mergeCell ref="BU13:BW13"/>
    <mergeCell ref="BX13:BZ13"/>
    <mergeCell ref="CA13:CC13"/>
    <mergeCell ref="CD13:CF13"/>
    <mergeCell ref="CG13:CI13"/>
    <mergeCell ref="BX12:BZ12"/>
    <mergeCell ref="CA12:CC12"/>
    <mergeCell ref="CG12:CI12"/>
    <mergeCell ref="AZ14:BC14"/>
    <mergeCell ref="BD14:BG14"/>
    <mergeCell ref="BH14:BK14"/>
    <mergeCell ref="BL14:BN14"/>
    <mergeCell ref="BO14:BQ14"/>
    <mergeCell ref="BR14:BT14"/>
    <mergeCell ref="BU14:BW14"/>
    <mergeCell ref="BX14:BZ14"/>
    <mergeCell ref="CA14:CC14"/>
    <mergeCell ref="CM14:CO14"/>
    <mergeCell ref="A19:AV19"/>
    <mergeCell ref="AW19:CR19"/>
    <mergeCell ref="AW13:AY13"/>
    <mergeCell ref="AW14:AY14"/>
    <mergeCell ref="CM4:CO4"/>
    <mergeCell ref="CM8:CO8"/>
    <mergeCell ref="CM9:CO9"/>
    <mergeCell ref="CM10:CO10"/>
    <mergeCell ref="CM11:CO11"/>
    <mergeCell ref="CM12:CO12"/>
    <mergeCell ref="CM13:CO13"/>
    <mergeCell ref="CD14:CF14"/>
    <mergeCell ref="CG14:CI14"/>
    <mergeCell ref="CJ14:CL14"/>
    <mergeCell ref="AW4:AY4"/>
    <mergeCell ref="AW5:AY7"/>
    <mergeCell ref="AW8:AY8"/>
    <mergeCell ref="AW9:AY9"/>
    <mergeCell ref="AW10:AY10"/>
    <mergeCell ref="AW11:AY11"/>
    <mergeCell ref="AW12:AY12"/>
    <mergeCell ref="CJ13:CL13"/>
    <mergeCell ref="CD12:CF12"/>
    <mergeCell ref="O28:S28"/>
    <mergeCell ref="O29:S29"/>
    <mergeCell ref="O30:S30"/>
    <mergeCell ref="O31:S31"/>
    <mergeCell ref="O32:S32"/>
    <mergeCell ref="O33:S33"/>
    <mergeCell ref="O34:S34"/>
    <mergeCell ref="T27:X27"/>
    <mergeCell ref="CC24:CF26"/>
    <mergeCell ref="AW24:AZ26"/>
    <mergeCell ref="BA24:BD26"/>
    <mergeCell ref="BE24:BH26"/>
    <mergeCell ref="BI24:BL26"/>
    <mergeCell ref="BM24:BP26"/>
    <mergeCell ref="BQ24:BT26"/>
    <mergeCell ref="BU24:BX26"/>
    <mergeCell ref="BY24:CB26"/>
    <mergeCell ref="Y24:AB26"/>
    <mergeCell ref="AC24:AF26"/>
    <mergeCell ref="AG24:AJ26"/>
    <mergeCell ref="AK24:AN26"/>
    <mergeCell ref="AO24:AR26"/>
    <mergeCell ref="AS24:AV26"/>
    <mergeCell ref="BI27:BL27"/>
    <mergeCell ref="J22:N26"/>
    <mergeCell ref="J27:N27"/>
    <mergeCell ref="J28:N28"/>
    <mergeCell ref="J29:N29"/>
    <mergeCell ref="J30:N30"/>
    <mergeCell ref="J31:N31"/>
    <mergeCell ref="J32:N32"/>
    <mergeCell ref="J33:N33"/>
    <mergeCell ref="J34:N34"/>
    <mergeCell ref="BM27:BP27"/>
    <mergeCell ref="BQ27:BT27"/>
    <mergeCell ref="BU27:BX27"/>
    <mergeCell ref="BY27:CB27"/>
    <mergeCell ref="CC27:CF27"/>
    <mergeCell ref="CG27:CJ27"/>
    <mergeCell ref="T24:X26"/>
    <mergeCell ref="O23:S26"/>
    <mergeCell ref="O27:S27"/>
    <mergeCell ref="T23:AN23"/>
    <mergeCell ref="Y27:AB27"/>
    <mergeCell ref="AC27:AF27"/>
    <mergeCell ref="AG27:AJ27"/>
    <mergeCell ref="AK27:AN27"/>
    <mergeCell ref="AO27:AR27"/>
    <mergeCell ref="AS27:AV27"/>
    <mergeCell ref="AW27:AZ27"/>
    <mergeCell ref="BA27:BD27"/>
    <mergeCell ref="BE27:BH27"/>
    <mergeCell ref="T28:X28"/>
    <mergeCell ref="T29:X29"/>
    <mergeCell ref="T30:X30"/>
    <mergeCell ref="T31:X31"/>
    <mergeCell ref="T32:X32"/>
    <mergeCell ref="T33:X33"/>
    <mergeCell ref="T34:X34"/>
    <mergeCell ref="Y28:AB28"/>
    <mergeCell ref="Y29:AB29"/>
    <mergeCell ref="Y30:AB30"/>
    <mergeCell ref="Y31:AB31"/>
    <mergeCell ref="Y32:AB32"/>
    <mergeCell ref="Y33:AB33"/>
    <mergeCell ref="Y34:AB34"/>
    <mergeCell ref="AC28:AF28"/>
    <mergeCell ref="AG28:AJ28"/>
    <mergeCell ref="AK28:AN28"/>
    <mergeCell ref="AO28:AR28"/>
    <mergeCell ref="AS28:AV28"/>
    <mergeCell ref="AW28:AZ28"/>
    <mergeCell ref="BA28:BD28"/>
    <mergeCell ref="BE28:BH28"/>
    <mergeCell ref="BI28:BL28"/>
    <mergeCell ref="AC29:AF29"/>
    <mergeCell ref="AG29:AJ29"/>
    <mergeCell ref="AK29:AN29"/>
    <mergeCell ref="AO29:AR29"/>
    <mergeCell ref="AS29:AV29"/>
    <mergeCell ref="AW29:AZ29"/>
    <mergeCell ref="BA29:BD29"/>
    <mergeCell ref="BE29:BH29"/>
    <mergeCell ref="BI29:BL29"/>
    <mergeCell ref="BM30:BP30"/>
    <mergeCell ref="BQ30:BT30"/>
    <mergeCell ref="BU30:BX30"/>
    <mergeCell ref="BY30:CB30"/>
    <mergeCell ref="CC30:CF30"/>
    <mergeCell ref="CG30:CJ30"/>
    <mergeCell ref="BM28:BP28"/>
    <mergeCell ref="BQ28:BT28"/>
    <mergeCell ref="BU28:BX28"/>
    <mergeCell ref="BY28:CB28"/>
    <mergeCell ref="CC28:CF28"/>
    <mergeCell ref="CG28:CJ28"/>
    <mergeCell ref="BM29:BP29"/>
    <mergeCell ref="BQ29:BT29"/>
    <mergeCell ref="BU29:BX29"/>
    <mergeCell ref="BY29:CB29"/>
    <mergeCell ref="CC29:CF29"/>
    <mergeCell ref="CG29:CJ29"/>
    <mergeCell ref="AC30:AF30"/>
    <mergeCell ref="AG30:AJ30"/>
    <mergeCell ref="AK30:AN30"/>
    <mergeCell ref="AO30:AR30"/>
    <mergeCell ref="AS30:AV30"/>
    <mergeCell ref="AW30:AZ30"/>
    <mergeCell ref="BA30:BD30"/>
    <mergeCell ref="BE30:BH30"/>
    <mergeCell ref="BI30:BL30"/>
    <mergeCell ref="AC31:AF31"/>
    <mergeCell ref="AG31:AJ31"/>
    <mergeCell ref="AK31:AN31"/>
    <mergeCell ref="AO31:AR31"/>
    <mergeCell ref="AS31:AV31"/>
    <mergeCell ref="AW31:AZ31"/>
    <mergeCell ref="BA31:BD31"/>
    <mergeCell ref="BE31:BH31"/>
    <mergeCell ref="BI31:BL31"/>
    <mergeCell ref="AC32:AF32"/>
    <mergeCell ref="AG32:AJ32"/>
    <mergeCell ref="AK32:AN32"/>
    <mergeCell ref="AO32:AR32"/>
    <mergeCell ref="AS32:AV32"/>
    <mergeCell ref="AW32:AZ32"/>
    <mergeCell ref="BA32:BD32"/>
    <mergeCell ref="BE32:BH32"/>
    <mergeCell ref="BI32:BL32"/>
    <mergeCell ref="BM33:BP33"/>
    <mergeCell ref="BQ33:BT33"/>
    <mergeCell ref="BU33:BX33"/>
    <mergeCell ref="BY33:CB33"/>
    <mergeCell ref="CC33:CF33"/>
    <mergeCell ref="CG33:CJ33"/>
    <mergeCell ref="BM31:BP31"/>
    <mergeCell ref="BQ31:BT31"/>
    <mergeCell ref="BU31:BX31"/>
    <mergeCell ref="BY31:CB31"/>
    <mergeCell ref="CC31:CF31"/>
    <mergeCell ref="CG31:CJ31"/>
    <mergeCell ref="BM32:BP32"/>
    <mergeCell ref="BQ32:BT32"/>
    <mergeCell ref="BU32:BX32"/>
    <mergeCell ref="BY32:CB32"/>
    <mergeCell ref="CC32:CF32"/>
    <mergeCell ref="CG32:CJ32"/>
    <mergeCell ref="AW34:AZ34"/>
    <mergeCell ref="BA34:BD34"/>
    <mergeCell ref="BE34:BH34"/>
    <mergeCell ref="BI34:BL34"/>
    <mergeCell ref="AC33:AF33"/>
    <mergeCell ref="AG33:AJ33"/>
    <mergeCell ref="AK33:AN33"/>
    <mergeCell ref="AO33:AR33"/>
    <mergeCell ref="AS33:AV33"/>
    <mergeCell ref="AW33:AZ33"/>
    <mergeCell ref="BA33:BD33"/>
    <mergeCell ref="BE33:BH33"/>
    <mergeCell ref="BI33:BL33"/>
    <mergeCell ref="CM5:CP7"/>
    <mergeCell ref="BM34:BP34"/>
    <mergeCell ref="BQ34:BT34"/>
    <mergeCell ref="BU34:BX34"/>
    <mergeCell ref="BY34:CB34"/>
    <mergeCell ref="CC34:CF34"/>
    <mergeCell ref="CG34:CJ34"/>
    <mergeCell ref="O22:CF22"/>
    <mergeCell ref="AO23:CF23"/>
    <mergeCell ref="CG22:CJ26"/>
    <mergeCell ref="CK27:CO27"/>
    <mergeCell ref="CK28:CO28"/>
    <mergeCell ref="CK29:CO29"/>
    <mergeCell ref="CK30:CO30"/>
    <mergeCell ref="CK31:CO31"/>
    <mergeCell ref="CK32:CO32"/>
    <mergeCell ref="CK33:CO33"/>
    <mergeCell ref="CK34:CO34"/>
    <mergeCell ref="CK22:CP26"/>
    <mergeCell ref="AC34:AF34"/>
    <mergeCell ref="AG34:AJ34"/>
    <mergeCell ref="AK34:AN34"/>
    <mergeCell ref="AO34:AR34"/>
    <mergeCell ref="AS34:AV3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horizontalDpi="300" verticalDpi="300" r:id="rId1"/>
  <colBreaks count="1" manualBreakCount="1">
    <brk id="48" max="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8</vt:i4>
      </vt:variant>
    </vt:vector>
  </HeadingPairs>
  <TitlesOfParts>
    <vt:vector size="22" baseType="lpstr">
      <vt:lpstr>目次</vt:lpstr>
      <vt:lpstr>12</vt:lpstr>
      <vt:lpstr>13,14</vt:lpstr>
      <vt:lpstr>15</vt:lpstr>
      <vt:lpstr>16</vt:lpstr>
      <vt:lpstr>17</vt:lpstr>
      <vt:lpstr>18,19</vt:lpstr>
      <vt:lpstr>20,21,22</vt:lpstr>
      <vt:lpstr>23,24</vt:lpstr>
      <vt:lpstr>25</vt:lpstr>
      <vt:lpstr>25つづき</vt:lpstr>
      <vt:lpstr>26</vt:lpstr>
      <vt:lpstr>26つづき</vt:lpstr>
      <vt:lpstr>26つづき,27</vt:lpstr>
      <vt:lpstr>'12'!Print_Area</vt:lpstr>
      <vt:lpstr>'18,19'!Print_Area</vt:lpstr>
      <vt:lpstr>'23,24'!Print_Area</vt:lpstr>
      <vt:lpstr>'25'!Print_Area</vt:lpstr>
      <vt:lpstr>'25つづき'!Print_Area</vt:lpstr>
      <vt:lpstr>'26'!Print_Area</vt:lpstr>
      <vt:lpstr>'26つづき'!Print_Area</vt:lpstr>
      <vt:lpstr>'26つづき,27'!Print_Area</vt:lpstr>
    </vt:vector>
  </TitlesOfParts>
  <Company>Ikeda 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高橋　繁生</cp:lastModifiedBy>
  <cp:lastPrinted>2026-03-02T00:58:22Z</cp:lastPrinted>
  <dcterms:created xsi:type="dcterms:W3CDTF">2022-10-05T07:10:50Z</dcterms:created>
  <dcterms:modified xsi:type="dcterms:W3CDTF">2026-03-02T00:58:55Z</dcterms:modified>
</cp:coreProperties>
</file>