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435422DF-DA9E-4DD0-ABDA-07BEFDE16EA1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目次" sheetId="1" r:id="rId1"/>
    <sheet name="81,82,83,84" sheetId="2" r:id="rId2"/>
    <sheet name="85,86,87,88" sheetId="3" r:id="rId3"/>
    <sheet name="89,90,91,92" sheetId="5" r:id="rId4"/>
    <sheet name="93,94,95" sheetId="6" r:id="rId5"/>
  </sheets>
  <definedNames>
    <definedName name="_xlnm.Print_Area" localSheetId="1">'81,82,83,84'!$A$1:$CR$49</definedName>
    <definedName name="_xlnm.Print_Area" localSheetId="2">'85,86,87,88'!$A$1:$DL$37</definedName>
    <definedName name="_xlnm.Print_Area" localSheetId="3">'89,90,91,92'!$A$1:$CR$43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36" i="3" l="1"/>
  <c r="I36" i="3"/>
  <c r="G23" i="3"/>
  <c r="G10" i="3"/>
  <c r="I35" i="6" l="1"/>
  <c r="G38" i="5"/>
  <c r="G37" i="5"/>
  <c r="G36" i="5"/>
  <c r="G35" i="5"/>
  <c r="G22" i="5"/>
  <c r="G21" i="5"/>
  <c r="G9" i="5"/>
  <c r="G8" i="5"/>
  <c r="G7" i="5"/>
  <c r="G6" i="5"/>
  <c r="BP35" i="3"/>
  <c r="BP34" i="3"/>
  <c r="BP33" i="3"/>
  <c r="BP32" i="3"/>
  <c r="I35" i="3"/>
  <c r="I34" i="3"/>
  <c r="I33" i="3"/>
  <c r="I32" i="3"/>
  <c r="G22" i="3"/>
  <c r="G21" i="3"/>
  <c r="G20" i="3"/>
  <c r="G19" i="3"/>
  <c r="G9" i="3"/>
  <c r="G8" i="3"/>
  <c r="G7" i="3"/>
  <c r="G6" i="3"/>
  <c r="CN47" i="2"/>
  <c r="CJ47" i="2"/>
  <c r="CJ48" i="2"/>
  <c r="CN48" i="2"/>
  <c r="G10" i="5" l="1"/>
</calcChain>
</file>

<file path=xl/sharedStrings.xml><?xml version="1.0" encoding="utf-8"?>
<sst xmlns="http://schemas.openxmlformats.org/spreadsheetml/2006/main" count="615" uniqueCount="249">
  <si>
    <t>81．医療施設の状況</t>
    <rPh sb="3" eb="7">
      <t>イリョウシセツ</t>
    </rPh>
    <rPh sb="8" eb="10">
      <t>ジョウキョウ</t>
    </rPh>
    <phoneticPr fontId="1"/>
  </si>
  <si>
    <t>一般診療所</t>
    <rPh sb="0" eb="5">
      <t>イッパンシンリョウジョ</t>
    </rPh>
    <phoneticPr fontId="1"/>
  </si>
  <si>
    <t>歯　科
診療所</t>
    <rPh sb="0" eb="1">
      <t>ハ</t>
    </rPh>
    <rPh sb="2" eb="3">
      <t>カ</t>
    </rPh>
    <rPh sb="4" eb="6">
      <t>シンリョウ</t>
    </rPh>
    <rPh sb="6" eb="7">
      <t>ジョ</t>
    </rPh>
    <phoneticPr fontId="1"/>
  </si>
  <si>
    <t>保健所</t>
    <rPh sb="0" eb="3">
      <t>ホケンジョ</t>
    </rPh>
    <phoneticPr fontId="1"/>
  </si>
  <si>
    <t>助産所</t>
    <rPh sb="0" eb="3">
      <t>ジョサンジョ</t>
    </rPh>
    <phoneticPr fontId="1"/>
  </si>
  <si>
    <t>薬　局</t>
    <rPh sb="0" eb="1">
      <t>クスリ</t>
    </rPh>
    <rPh sb="2" eb="3">
      <t>キョク</t>
    </rPh>
    <phoneticPr fontId="1"/>
  </si>
  <si>
    <t>施設数</t>
    <rPh sb="0" eb="3">
      <t>シセツスウ</t>
    </rPh>
    <phoneticPr fontId="1"/>
  </si>
  <si>
    <t>病床数</t>
    <rPh sb="0" eb="3">
      <t>ビョウショウスウ</t>
    </rPh>
    <phoneticPr fontId="1"/>
  </si>
  <si>
    <t>総　数</t>
    <rPh sb="0" eb="1">
      <t>ソウ</t>
    </rPh>
    <rPh sb="2" eb="3">
      <t>スウ</t>
    </rPh>
    <phoneticPr fontId="1"/>
  </si>
  <si>
    <t>有　床</t>
    <rPh sb="0" eb="1">
      <t>ユウ</t>
    </rPh>
    <rPh sb="2" eb="3">
      <t>ユカ</t>
    </rPh>
    <phoneticPr fontId="1"/>
  </si>
  <si>
    <t>無　床</t>
    <rPh sb="0" eb="1">
      <t>ム</t>
    </rPh>
    <rPh sb="2" eb="3">
      <t>ユカ</t>
    </rPh>
    <phoneticPr fontId="1"/>
  </si>
  <si>
    <t>年　次</t>
    <rPh sb="0" eb="1">
      <t>ネン</t>
    </rPh>
    <rPh sb="2" eb="3">
      <t>ジ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</si>
  <si>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</si>
  <si>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</si>
  <si>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</si>
  <si>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資料　池田保健所</t>
    <rPh sb="0" eb="2">
      <t>シリョウ</t>
    </rPh>
    <rPh sb="3" eb="8">
      <t>イケダホケンジョ</t>
    </rPh>
    <phoneticPr fontId="1"/>
  </si>
  <si>
    <t>分類</t>
    <rPh sb="0" eb="2">
      <t>ブンルイ</t>
    </rPh>
    <phoneticPr fontId="1"/>
  </si>
  <si>
    <t>感染症の名称</t>
    <rPh sb="0" eb="3">
      <t>カンセンショウ</t>
    </rPh>
    <rPh sb="4" eb="6">
      <t>メイショウ</t>
    </rPh>
    <phoneticPr fontId="1"/>
  </si>
  <si>
    <t>発　生</t>
    <rPh sb="0" eb="1">
      <t>ハッ</t>
    </rPh>
    <rPh sb="2" eb="3">
      <t>セイ</t>
    </rPh>
    <phoneticPr fontId="1"/>
  </si>
  <si>
    <t>死　亡</t>
    <rPh sb="0" eb="1">
      <t>シ</t>
    </rPh>
    <rPh sb="2" eb="3">
      <t>ボウ</t>
    </rPh>
    <phoneticPr fontId="1"/>
  </si>
  <si>
    <t>エボラ出血熱</t>
    <rPh sb="3" eb="5">
      <t>シュッケツ</t>
    </rPh>
    <rPh sb="5" eb="6">
      <t>ネツ</t>
    </rPh>
    <phoneticPr fontId="2"/>
  </si>
  <si>
    <t>クリミア・コンゴ出血熱</t>
    <rPh sb="8" eb="10">
      <t>シュッケツ</t>
    </rPh>
    <rPh sb="10" eb="11">
      <t>ネツ</t>
    </rPh>
    <phoneticPr fontId="2"/>
  </si>
  <si>
    <t>痘そう</t>
    <rPh sb="0" eb="1">
      <t>トウ</t>
    </rPh>
    <phoneticPr fontId="2"/>
  </si>
  <si>
    <t>南米出血熱</t>
    <rPh sb="0" eb="2">
      <t>ナンベイ</t>
    </rPh>
    <rPh sb="2" eb="4">
      <t>シュッケツ</t>
    </rPh>
    <rPh sb="4" eb="5">
      <t>ネツ</t>
    </rPh>
    <phoneticPr fontId="2"/>
  </si>
  <si>
    <t>ペスト</t>
    <phoneticPr fontId="2"/>
  </si>
  <si>
    <t>マールブルグ病</t>
    <rPh sb="6" eb="7">
      <t>ビョウ</t>
    </rPh>
    <phoneticPr fontId="2"/>
  </si>
  <si>
    <t>ラッサ熱</t>
    <rPh sb="3" eb="4">
      <t>ネツ</t>
    </rPh>
    <phoneticPr fontId="2"/>
  </si>
  <si>
    <t>急性灰白髄炎（ポリオ）</t>
    <rPh sb="0" eb="2">
      <t>キュウセイ</t>
    </rPh>
    <rPh sb="2" eb="3">
      <t>カイ</t>
    </rPh>
    <rPh sb="3" eb="4">
      <t>ハク</t>
    </rPh>
    <rPh sb="4" eb="5">
      <t>ズイ</t>
    </rPh>
    <rPh sb="5" eb="6">
      <t>エン</t>
    </rPh>
    <phoneticPr fontId="2"/>
  </si>
  <si>
    <t>結核</t>
    <rPh sb="0" eb="2">
      <t>ケッカク</t>
    </rPh>
    <phoneticPr fontId="2"/>
  </si>
  <si>
    <t>ジフテリア</t>
    <phoneticPr fontId="2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</si>
  <si>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2"/>
  </si>
  <si>
    <t>コレラ</t>
    <phoneticPr fontId="2"/>
  </si>
  <si>
    <t>細菌性赤痢</t>
    <rPh sb="0" eb="2">
      <t>サイキン</t>
    </rPh>
    <rPh sb="2" eb="3">
      <t>セイ</t>
    </rPh>
    <rPh sb="3" eb="5">
      <t>セキリ</t>
    </rPh>
    <phoneticPr fontId="2"/>
  </si>
  <si>
    <t>腸管出血性大腸菌感染症</t>
    <rPh sb="0" eb="2">
      <t>チョウカン</t>
    </rPh>
    <rPh sb="2" eb="5">
      <t>シュッケツセイ</t>
    </rPh>
    <rPh sb="5" eb="8">
      <t>ダイチョウキン</t>
    </rPh>
    <rPh sb="8" eb="11">
      <t>カンセンショウ</t>
    </rPh>
    <phoneticPr fontId="2"/>
  </si>
  <si>
    <t>腸チフス</t>
    <rPh sb="0" eb="1">
      <t>チョウ</t>
    </rPh>
    <phoneticPr fontId="2"/>
  </si>
  <si>
    <t>パラチフス</t>
    <phoneticPr fontId="2"/>
  </si>
  <si>
    <t>1類</t>
    <rPh sb="1" eb="2">
      <t>ルイ</t>
    </rPh>
    <phoneticPr fontId="1"/>
  </si>
  <si>
    <t>2類</t>
    <rPh sb="1" eb="2">
      <t>ルイ</t>
    </rPh>
    <phoneticPr fontId="1"/>
  </si>
  <si>
    <t>3類</t>
    <rPh sb="1" eb="2">
      <t>ルイ</t>
    </rPh>
    <phoneticPr fontId="1"/>
  </si>
  <si>
    <t>-</t>
    <phoneticPr fontId="1"/>
  </si>
  <si>
    <t>合　　　　計</t>
    <rPh sb="0" eb="1">
      <t>ゴウ</t>
    </rPh>
    <rPh sb="5" eb="6">
      <t>ケイ</t>
    </rPh>
    <phoneticPr fontId="1"/>
  </si>
  <si>
    <t>単位：発生件数（件）・死亡数（人）</t>
    <phoneticPr fontId="1"/>
  </si>
  <si>
    <t>医　師</t>
    <rPh sb="0" eb="1">
      <t>イ</t>
    </rPh>
    <rPh sb="2" eb="3">
      <t>シ</t>
    </rPh>
    <phoneticPr fontId="1"/>
  </si>
  <si>
    <t>歯　科
医　師</t>
    <rPh sb="0" eb="1">
      <t>ハ</t>
    </rPh>
    <rPh sb="2" eb="3">
      <t>カ</t>
    </rPh>
    <rPh sb="4" eb="5">
      <t>イ</t>
    </rPh>
    <rPh sb="6" eb="7">
      <t>シ</t>
    </rPh>
    <phoneticPr fontId="1"/>
  </si>
  <si>
    <t>薬剤師</t>
    <rPh sb="0" eb="3">
      <t>ヤクザイシ</t>
    </rPh>
    <phoneticPr fontId="1"/>
  </si>
  <si>
    <t>保健師</t>
    <rPh sb="0" eb="3">
      <t>ホケンシ</t>
    </rPh>
    <phoneticPr fontId="1"/>
  </si>
  <si>
    <t>助産師</t>
    <rPh sb="0" eb="3">
      <t>ジョサンシ</t>
    </rPh>
    <phoneticPr fontId="1"/>
  </si>
  <si>
    <t>看護師
准看護師</t>
    <rPh sb="0" eb="3">
      <t>カンゴシ</t>
    </rPh>
    <rPh sb="4" eb="8">
      <t>ジュンカンゴシ</t>
    </rPh>
    <phoneticPr fontId="1"/>
  </si>
  <si>
    <t>歯　科
衛生士</t>
    <rPh sb="0" eb="1">
      <t>ハ</t>
    </rPh>
    <rPh sb="2" eb="3">
      <t>カ</t>
    </rPh>
    <rPh sb="4" eb="7">
      <t>エイセイシ</t>
    </rPh>
    <phoneticPr fontId="1"/>
  </si>
  <si>
    <t>歯　科
技工士</t>
    <rPh sb="0" eb="1">
      <t>ハ</t>
    </rPh>
    <rPh sb="2" eb="3">
      <t>カ</t>
    </rPh>
    <rPh sb="4" eb="7">
      <t>ギコウシ</t>
    </rPh>
    <phoneticPr fontId="1"/>
  </si>
  <si>
    <t>資料　大阪府主要健康福祉データ</t>
    <rPh sb="0" eb="2">
      <t>シリョウ</t>
    </rPh>
    <rPh sb="3" eb="6">
      <t>オオサカフ</t>
    </rPh>
    <rPh sb="6" eb="12">
      <t>シュヨウケンコウフクシ</t>
    </rPh>
    <phoneticPr fontId="1"/>
  </si>
  <si>
    <t>85．市　立　病　院　　</t>
    <rPh sb="3" eb="4">
      <t>シ</t>
    </rPh>
    <rPh sb="5" eb="6">
      <t>タチ</t>
    </rPh>
    <rPh sb="7" eb="8">
      <t>ヤマイ</t>
    </rPh>
    <rPh sb="9" eb="10">
      <t>イン</t>
    </rPh>
    <phoneticPr fontId="1"/>
  </si>
  <si>
    <t>　外　来　患　者　数</t>
    <rPh sb="1" eb="2">
      <t>ソト</t>
    </rPh>
    <rPh sb="3" eb="4">
      <t>コ</t>
    </rPh>
    <rPh sb="5" eb="6">
      <t>カン</t>
    </rPh>
    <rPh sb="7" eb="8">
      <t>シャ</t>
    </rPh>
    <rPh sb="9" eb="10">
      <t>スウ</t>
    </rPh>
    <phoneticPr fontId="1"/>
  </si>
  <si>
    <t>小児科</t>
    <rPh sb="0" eb="3">
      <t>ショウニカ</t>
    </rPh>
    <phoneticPr fontId="1"/>
  </si>
  <si>
    <t>皮膚科</t>
    <rPh sb="0" eb="3">
      <t>ヒフカ</t>
    </rPh>
    <phoneticPr fontId="1"/>
  </si>
  <si>
    <t>泌尿器科</t>
    <rPh sb="0" eb="4">
      <t>ヒニョウキカ</t>
    </rPh>
    <phoneticPr fontId="1"/>
  </si>
  <si>
    <t>産婦人科</t>
    <rPh sb="0" eb="4">
      <t>サンフジンカ</t>
    </rPh>
    <phoneticPr fontId="1"/>
  </si>
  <si>
    <t>放射線科</t>
    <rPh sb="0" eb="4">
      <t>ホウシャセンカ</t>
    </rPh>
    <phoneticPr fontId="1"/>
  </si>
  <si>
    <t>麻酔科</t>
    <rPh sb="0" eb="3">
      <t>マスイカ</t>
    </rPh>
    <phoneticPr fontId="1"/>
  </si>
  <si>
    <t>眼　科</t>
    <rPh sb="0" eb="1">
      <t>メ</t>
    </rPh>
    <rPh sb="2" eb="3">
      <t>カ</t>
    </rPh>
    <phoneticPr fontId="1"/>
  </si>
  <si>
    <t>内　科</t>
    <rPh sb="0" eb="1">
      <t>ナイ</t>
    </rPh>
    <rPh sb="2" eb="3">
      <t>カ</t>
    </rPh>
    <phoneticPr fontId="1"/>
  </si>
  <si>
    <t>年度</t>
    <rPh sb="0" eb="2">
      <t>ネンド</t>
    </rPh>
    <phoneticPr fontId="1"/>
  </si>
  <si>
    <t>科　　　　　　　　　　　</t>
    <rPh sb="0" eb="1">
      <t>カ</t>
    </rPh>
    <phoneticPr fontId="1"/>
  </si>
  <si>
    <t>　　　　　　　　　　　別</t>
    <rPh sb="11" eb="12">
      <t>ベツ</t>
    </rPh>
    <phoneticPr fontId="1"/>
  </si>
  <si>
    <t>86．市　立　病　院　　</t>
    <rPh sb="3" eb="4">
      <t>シ</t>
    </rPh>
    <rPh sb="5" eb="6">
      <t>タチ</t>
    </rPh>
    <rPh sb="7" eb="8">
      <t>ヤマイ</t>
    </rPh>
    <rPh sb="9" eb="10">
      <t>イン</t>
    </rPh>
    <phoneticPr fontId="1"/>
  </si>
  <si>
    <t>　入　院　患　者　数</t>
    <rPh sb="1" eb="2">
      <t>ニュウ</t>
    </rPh>
    <rPh sb="3" eb="4">
      <t>イン</t>
    </rPh>
    <rPh sb="5" eb="6">
      <t>カン</t>
    </rPh>
    <rPh sb="7" eb="8">
      <t>シャ</t>
    </rPh>
    <rPh sb="9" eb="10">
      <t>スウ</t>
    </rPh>
    <phoneticPr fontId="1"/>
  </si>
  <si>
    <t>外　科</t>
    <rPh sb="0" eb="1">
      <t>ソト</t>
    </rPh>
    <rPh sb="2" eb="3">
      <t>カ</t>
    </rPh>
    <phoneticPr fontId="1"/>
  </si>
  <si>
    <t>脳神経
外　科</t>
    <rPh sb="0" eb="3">
      <t>ノウシンケイ</t>
    </rPh>
    <rPh sb="4" eb="5">
      <t>ガイ</t>
    </rPh>
    <rPh sb="6" eb="7">
      <t>カ</t>
    </rPh>
    <phoneticPr fontId="1"/>
  </si>
  <si>
    <t>歯　　科・
口腔外科</t>
    <rPh sb="0" eb="1">
      <t>ハ</t>
    </rPh>
    <rPh sb="3" eb="4">
      <t>カ</t>
    </rPh>
    <rPh sb="6" eb="10">
      <t>コウクウゲカ</t>
    </rPh>
    <phoneticPr fontId="1"/>
  </si>
  <si>
    <t>ﾘﾊﾋﾞﾘﾃｰ
ｼｮﾝ科</t>
    <rPh sb="11" eb="12">
      <t>カ</t>
    </rPh>
    <phoneticPr fontId="1"/>
  </si>
  <si>
    <t>耳　　 鼻
いんこう科</t>
    <rPh sb="0" eb="1">
      <t>ミミ</t>
    </rPh>
    <rPh sb="4" eb="5">
      <t>ハナ</t>
    </rPh>
    <rPh sb="10" eb="11">
      <t>カ</t>
    </rPh>
    <phoneticPr fontId="1"/>
  </si>
  <si>
    <t>不慮の事故</t>
    <rPh sb="0" eb="2">
      <t>フリョ</t>
    </rPh>
    <rPh sb="3" eb="5">
      <t>ジコ</t>
    </rPh>
    <phoneticPr fontId="1"/>
  </si>
  <si>
    <t>糖尿病</t>
    <rPh sb="0" eb="3">
      <t>トウニョウビョウ</t>
    </rPh>
    <phoneticPr fontId="1"/>
  </si>
  <si>
    <t>肝疾患</t>
    <rPh sb="0" eb="3">
      <t>カンシッカン</t>
    </rPh>
    <phoneticPr fontId="1"/>
  </si>
  <si>
    <t>高血圧性疾患</t>
    <rPh sb="0" eb="6">
      <t>コウケツアツセイシッカン</t>
    </rPh>
    <phoneticPr fontId="1"/>
  </si>
  <si>
    <t>その他</t>
    <rPh sb="2" eb="3">
      <t>タ</t>
    </rPh>
    <phoneticPr fontId="1"/>
  </si>
  <si>
    <t>悪性新生物</t>
    <rPh sb="0" eb="5">
      <t>アクセイシンセイブツ</t>
    </rPh>
    <phoneticPr fontId="1"/>
  </si>
  <si>
    <t>心疾患</t>
    <rPh sb="0" eb="3">
      <t>シンシッカン</t>
    </rPh>
    <phoneticPr fontId="1"/>
  </si>
  <si>
    <t>脳血管疾患</t>
    <rPh sb="0" eb="5">
      <t>ノウケッカンシッカン</t>
    </rPh>
    <phoneticPr fontId="1"/>
  </si>
  <si>
    <t>肺炎気管支炎</t>
    <rPh sb="0" eb="6">
      <t>ハイエンキカンシエン</t>
    </rPh>
    <phoneticPr fontId="1"/>
  </si>
  <si>
    <t>総　　数</t>
    <rPh sb="0" eb="1">
      <t>ソウ</t>
    </rPh>
    <rPh sb="3" eb="4">
      <t>カズ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</si>
  <si>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</si>
  <si>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</si>
  <si>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</si>
  <si>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老　衰</t>
    <rPh sb="0" eb="1">
      <t>ロウ</t>
    </rPh>
    <rPh sb="2" eb="3">
      <t>スイ</t>
    </rPh>
    <phoneticPr fontId="1"/>
  </si>
  <si>
    <t>自　殺</t>
    <rPh sb="0" eb="1">
      <t>ジ</t>
    </rPh>
    <rPh sb="2" eb="3">
      <t>サツ</t>
    </rPh>
    <phoneticPr fontId="1"/>
  </si>
  <si>
    <t>呼吸器
外　科</t>
    <rPh sb="0" eb="3">
      <t>コキュウキ</t>
    </rPh>
    <rPh sb="4" eb="5">
      <t>ガイ</t>
    </rPh>
    <rPh sb="6" eb="7">
      <t>カ</t>
    </rPh>
    <phoneticPr fontId="1"/>
  </si>
  <si>
    <t>単位：人</t>
    <rPh sb="0" eb="2">
      <t>タンイ</t>
    </rPh>
    <rPh sb="3" eb="4">
      <t>ヒト</t>
    </rPh>
    <phoneticPr fontId="1"/>
  </si>
  <si>
    <t>総　数</t>
    <rPh sb="0" eb="1">
      <t>ソウ</t>
    </rPh>
    <rPh sb="2" eb="3">
      <t>スウ</t>
    </rPh>
    <phoneticPr fontId="1"/>
  </si>
  <si>
    <t>その他</t>
    <rPh sb="2" eb="3">
      <t>タ</t>
    </rPh>
    <phoneticPr fontId="1"/>
  </si>
  <si>
    <t>労　災</t>
    <rPh sb="0" eb="1">
      <t>ロウ</t>
    </rPh>
    <rPh sb="2" eb="3">
      <t>サイ</t>
    </rPh>
    <phoneticPr fontId="1"/>
  </si>
  <si>
    <t>国　保</t>
    <rPh sb="0" eb="1">
      <t>クニ</t>
    </rPh>
    <rPh sb="2" eb="3">
      <t>タモツ</t>
    </rPh>
    <phoneticPr fontId="1"/>
  </si>
  <si>
    <t>健　保</t>
    <rPh sb="0" eb="1">
      <t>ケン</t>
    </rPh>
    <rPh sb="2" eb="3">
      <t>タモツ</t>
    </rPh>
    <phoneticPr fontId="1"/>
  </si>
  <si>
    <t>医　　療
保　　護</t>
    <rPh sb="0" eb="1">
      <t>イ</t>
    </rPh>
    <rPh sb="3" eb="4">
      <t>リョウ</t>
    </rPh>
    <rPh sb="5" eb="6">
      <t>タモツ</t>
    </rPh>
    <rPh sb="8" eb="9">
      <t>マモル</t>
    </rPh>
    <phoneticPr fontId="1"/>
  </si>
  <si>
    <t>87．市立病院外来患者保険種別　　</t>
    <rPh sb="3" eb="4">
      <t>シ</t>
    </rPh>
    <rPh sb="4" eb="5">
      <t>タチ</t>
    </rPh>
    <rPh sb="5" eb="6">
      <t>ヤマイ</t>
    </rPh>
    <rPh sb="6" eb="7">
      <t>イン</t>
    </rPh>
    <rPh sb="7" eb="9">
      <t>ガイライ</t>
    </rPh>
    <rPh sb="9" eb="15">
      <t>カンジャホケンシュベツ</t>
    </rPh>
    <phoneticPr fontId="1"/>
  </si>
  <si>
    <t>88．市立病院入院患者保険種別　　</t>
    <rPh sb="3" eb="4">
      <t>シ</t>
    </rPh>
    <rPh sb="4" eb="5">
      <t>タチ</t>
    </rPh>
    <rPh sb="5" eb="6">
      <t>ヤマイ</t>
    </rPh>
    <rPh sb="6" eb="7">
      <t>イン</t>
    </rPh>
    <rPh sb="7" eb="9">
      <t>ニュウイン</t>
    </rPh>
    <rPh sb="9" eb="15">
      <t>カンジャホケンシュベツ</t>
    </rPh>
    <phoneticPr fontId="1"/>
  </si>
  <si>
    <t>年　　度</t>
    <rPh sb="0" eb="1">
      <t>ネン</t>
    </rPh>
    <rPh sb="3" eb="4">
      <t>タビ</t>
    </rPh>
    <phoneticPr fontId="1"/>
  </si>
  <si>
    <t>年　　度</t>
    <rPh sb="0" eb="1">
      <t>ネン</t>
    </rPh>
    <rPh sb="3" eb="4">
      <t>ド</t>
    </rPh>
    <phoneticPr fontId="1"/>
  </si>
  <si>
    <t>89．休日急病診療所利用状況</t>
    <phoneticPr fontId="1"/>
  </si>
  <si>
    <t>90．国民健康保険加入状況　</t>
    <phoneticPr fontId="1"/>
  </si>
  <si>
    <t>市　　内</t>
    <rPh sb="0" eb="1">
      <t>シ</t>
    </rPh>
    <rPh sb="3" eb="4">
      <t>ナイ</t>
    </rPh>
    <phoneticPr fontId="1"/>
  </si>
  <si>
    <t>市　　外</t>
    <rPh sb="0" eb="1">
      <t>シ</t>
    </rPh>
    <rPh sb="3" eb="4">
      <t>ガイ</t>
    </rPh>
    <phoneticPr fontId="1"/>
  </si>
  <si>
    <t>歯　　科</t>
    <rPh sb="0" eb="1">
      <t>ハ</t>
    </rPh>
    <rPh sb="3" eb="4">
      <t>カ</t>
    </rPh>
    <phoneticPr fontId="1"/>
  </si>
  <si>
    <t>総　　数</t>
    <rPh sb="0" eb="1">
      <t>ソウ</t>
    </rPh>
    <rPh sb="3" eb="4">
      <t>スウ</t>
    </rPh>
    <phoneticPr fontId="1"/>
  </si>
  <si>
    <t>患　　者　　数</t>
    <rPh sb="0" eb="1">
      <t>カン</t>
    </rPh>
    <rPh sb="3" eb="4">
      <t>シャ</t>
    </rPh>
    <rPh sb="6" eb="7">
      <t>スウ</t>
    </rPh>
    <phoneticPr fontId="1"/>
  </si>
  <si>
    <t>小　児　科</t>
    <rPh sb="0" eb="1">
      <t>ショウ</t>
    </rPh>
    <rPh sb="2" eb="3">
      <t>コ</t>
    </rPh>
    <rPh sb="4" eb="5">
      <t>カ</t>
    </rPh>
    <phoneticPr fontId="1"/>
  </si>
  <si>
    <t>被保険者資格取得者</t>
    <rPh sb="0" eb="4">
      <t>ヒホケンシャ</t>
    </rPh>
    <rPh sb="4" eb="9">
      <t>シカクシュトクシャ</t>
    </rPh>
    <phoneticPr fontId="1"/>
  </si>
  <si>
    <t>被保険者資格喪失者</t>
    <rPh sb="0" eb="4">
      <t>ヒホケンシャ</t>
    </rPh>
    <rPh sb="4" eb="6">
      <t>シカク</t>
    </rPh>
    <rPh sb="6" eb="9">
      <t>ソウシツシャ</t>
    </rPh>
    <phoneticPr fontId="1"/>
  </si>
  <si>
    <t>世　　帯</t>
    <rPh sb="0" eb="1">
      <t>ヨ</t>
    </rPh>
    <rPh sb="3" eb="4">
      <t>オビ</t>
    </rPh>
    <phoneticPr fontId="1"/>
  </si>
  <si>
    <t>人　　員</t>
    <rPh sb="0" eb="1">
      <t>ヒト</t>
    </rPh>
    <rPh sb="3" eb="4">
      <t>イン</t>
    </rPh>
    <phoneticPr fontId="1"/>
  </si>
  <si>
    <t>被　保　険　者</t>
    <rPh sb="0" eb="1">
      <t>ヒ</t>
    </rPh>
    <rPh sb="2" eb="3">
      <t>タモツ</t>
    </rPh>
    <rPh sb="4" eb="5">
      <t>ケン</t>
    </rPh>
    <rPh sb="6" eb="7">
      <t>モノ</t>
    </rPh>
    <phoneticPr fontId="1"/>
  </si>
  <si>
    <t>単位：世帯・人</t>
    <rPh sb="0" eb="2">
      <t>タンイ</t>
    </rPh>
    <rPh sb="3" eb="5">
      <t>セタイ</t>
    </rPh>
    <rPh sb="6" eb="7">
      <t>ヒト</t>
    </rPh>
    <phoneticPr fontId="1"/>
  </si>
  <si>
    <t>年度末現在</t>
    <rPh sb="0" eb="5">
      <t>ネンドマツゲンザイ</t>
    </rPh>
    <phoneticPr fontId="1"/>
  </si>
  <si>
    <t>資料　子ども・健康部　休日急病診療所</t>
    <phoneticPr fontId="1"/>
  </si>
  <si>
    <t>資料　福祉部　国保・年金課</t>
    <phoneticPr fontId="1"/>
  </si>
  <si>
    <t>被保険者資格取得者、被保険者資格喪失者の世帯数は計数していない。</t>
    <phoneticPr fontId="1"/>
  </si>
  <si>
    <t>　険給付状況</t>
    <rPh sb="1" eb="2">
      <t>ケン</t>
    </rPh>
    <rPh sb="2" eb="4">
      <t>キュウフ</t>
    </rPh>
    <rPh sb="4" eb="6">
      <t>ジョウキョウ</t>
    </rPh>
    <phoneticPr fontId="1"/>
  </si>
  <si>
    <t>一　　般</t>
    <rPh sb="0" eb="1">
      <t>イチ</t>
    </rPh>
    <rPh sb="3" eb="4">
      <t>ハン</t>
    </rPh>
    <phoneticPr fontId="1"/>
  </si>
  <si>
    <t>退　　職</t>
    <rPh sb="0" eb="1">
      <t>タイ</t>
    </rPh>
    <rPh sb="3" eb="4">
      <t>ショク</t>
    </rPh>
    <phoneticPr fontId="1"/>
  </si>
  <si>
    <t>療養諸費（費用額）</t>
    <rPh sb="0" eb="2">
      <t>リョウヨウ</t>
    </rPh>
    <rPh sb="2" eb="4">
      <t>ショヒ</t>
    </rPh>
    <rPh sb="5" eb="8">
      <t>ヒヨウガク</t>
    </rPh>
    <phoneticPr fontId="1"/>
  </si>
  <si>
    <t>その他の保険給付</t>
    <phoneticPr fontId="1"/>
  </si>
  <si>
    <t>出産育児一時金</t>
    <rPh sb="0" eb="2">
      <t>シュッサン</t>
    </rPh>
    <rPh sb="2" eb="4">
      <t>イクジ</t>
    </rPh>
    <rPh sb="4" eb="7">
      <t>イチジキン</t>
    </rPh>
    <phoneticPr fontId="1"/>
  </si>
  <si>
    <t>葬祭費</t>
    <rPh sb="0" eb="3">
      <t>ソウサイヒ</t>
    </rPh>
    <phoneticPr fontId="1"/>
  </si>
  <si>
    <t>精神・結核医療給付金</t>
    <rPh sb="0" eb="2">
      <t>セイシン</t>
    </rPh>
    <rPh sb="3" eb="10">
      <t>ケッカクイリョウキュウフキン</t>
    </rPh>
    <phoneticPr fontId="1"/>
  </si>
  <si>
    <t>移送費</t>
    <rPh sb="0" eb="3">
      <t>イソウヒ</t>
    </rPh>
    <phoneticPr fontId="1"/>
  </si>
  <si>
    <t>高額療養費</t>
    <rPh sb="0" eb="5">
      <t>コウガクリョウヨウヒ</t>
    </rPh>
    <phoneticPr fontId="1"/>
  </si>
  <si>
    <t>傷病手当金</t>
    <rPh sb="0" eb="5">
      <t>ショウビョウテアテキン</t>
    </rPh>
    <phoneticPr fontId="1"/>
  </si>
  <si>
    <t>件　数</t>
    <rPh sb="0" eb="1">
      <t>ケン</t>
    </rPh>
    <rPh sb="2" eb="3">
      <t>スウ</t>
    </rPh>
    <phoneticPr fontId="1"/>
  </si>
  <si>
    <t>金　額</t>
    <rPh sb="0" eb="1">
      <t>キン</t>
    </rPh>
    <rPh sb="2" eb="3">
      <t>ガク</t>
    </rPh>
    <phoneticPr fontId="1"/>
  </si>
  <si>
    <t>件数</t>
    <rPh sb="0" eb="2">
      <t>ケンスウ</t>
    </rPh>
    <phoneticPr fontId="1"/>
  </si>
  <si>
    <t>金額</t>
    <rPh sb="0" eb="2">
      <t>キンガク</t>
    </rPh>
    <phoneticPr fontId="1"/>
  </si>
  <si>
    <t>件数</t>
    <rPh sb="0" eb="2">
      <t>ケンスウ</t>
    </rPh>
    <phoneticPr fontId="1"/>
  </si>
  <si>
    <t>金　額</t>
    <rPh sb="0" eb="1">
      <t>キン</t>
    </rPh>
    <rPh sb="2" eb="3">
      <t>ガク</t>
    </rPh>
    <phoneticPr fontId="1"/>
  </si>
  <si>
    <t>件　数</t>
    <rPh sb="0" eb="1">
      <t>ケン</t>
    </rPh>
    <rPh sb="2" eb="3">
      <t>スウ</t>
    </rPh>
    <phoneticPr fontId="1"/>
  </si>
  <si>
    <t>単位：件数（件）・金額（千円）</t>
    <rPh sb="0" eb="2">
      <t>タンイ</t>
    </rPh>
    <rPh sb="3" eb="5">
      <t>ケンスウ</t>
    </rPh>
    <rPh sb="6" eb="7">
      <t>ケン</t>
    </rPh>
    <rPh sb="9" eb="11">
      <t>キンガク</t>
    </rPh>
    <rPh sb="12" eb="14">
      <t>センエン</t>
    </rPh>
    <phoneticPr fontId="1"/>
  </si>
  <si>
    <t>92．予防接種　</t>
    <rPh sb="3" eb="7">
      <t>ヨボウセッシュ</t>
    </rPh>
    <phoneticPr fontId="1"/>
  </si>
  <si>
    <t>　実施状況</t>
    <rPh sb="1" eb="5">
      <t>ジッシジョウキョウ</t>
    </rPh>
    <phoneticPr fontId="1"/>
  </si>
  <si>
    <t>資料　福祉部　国保・年金課</t>
    <rPh sb="0" eb="2">
      <t>シリョウ</t>
    </rPh>
    <rPh sb="3" eb="5">
      <t>フクシ</t>
    </rPh>
    <rPh sb="5" eb="6">
      <t>ブ</t>
    </rPh>
    <rPh sb="7" eb="9">
      <t>コクホ</t>
    </rPh>
    <rPh sb="10" eb="13">
      <t>ネンキンカ</t>
    </rPh>
    <phoneticPr fontId="1"/>
  </si>
  <si>
    <t>※傷病手当金は、令和2年度より新設</t>
    <rPh sb="1" eb="6">
      <t>ショウビョウテアテキン</t>
    </rPh>
    <rPh sb="8" eb="10">
      <t>レイワ</t>
    </rPh>
    <rPh sb="11" eb="13">
      <t>ネンド</t>
    </rPh>
    <rPh sb="15" eb="17">
      <t>シンセツ</t>
    </rPh>
    <phoneticPr fontId="1"/>
  </si>
  <si>
    <t>4種混合</t>
    <rPh sb="1" eb="4">
      <t>シュコンゴウ</t>
    </rPh>
    <phoneticPr fontId="1"/>
  </si>
  <si>
    <t>ジフテリア・
破傷風　2期</t>
    <rPh sb="7" eb="10">
      <t>ハショウフウ</t>
    </rPh>
    <rPh sb="12" eb="13">
      <t>キ</t>
    </rPh>
    <phoneticPr fontId="1"/>
  </si>
  <si>
    <t>ＢＣＧ</t>
    <phoneticPr fontId="1"/>
  </si>
  <si>
    <t>単独不活化
ポリオ</t>
    <rPh sb="0" eb="2">
      <t>タンドク</t>
    </rPh>
    <rPh sb="2" eb="5">
      <t>フカツカ</t>
    </rPh>
    <phoneticPr fontId="1"/>
  </si>
  <si>
    <t>日本脳炎</t>
    <rPh sb="0" eb="2">
      <t>ニホン</t>
    </rPh>
    <rPh sb="2" eb="4">
      <t>ノウエン</t>
    </rPh>
    <phoneticPr fontId="1"/>
  </si>
  <si>
    <t>麻疹・風疹
混合</t>
    <rPh sb="0" eb="2">
      <t>ハシカ</t>
    </rPh>
    <rPh sb="3" eb="5">
      <t>フウシン</t>
    </rPh>
    <rPh sb="6" eb="8">
      <t>コンゴウ</t>
    </rPh>
    <phoneticPr fontId="1"/>
  </si>
  <si>
    <t>小児用
肺炎球菌</t>
    <rPh sb="0" eb="3">
      <t>ショウニヨウ</t>
    </rPh>
    <rPh sb="4" eb="8">
      <t>ハイエンキュウキン</t>
    </rPh>
    <phoneticPr fontId="1"/>
  </si>
  <si>
    <t>高齢者
肺炎球菌</t>
    <rPh sb="0" eb="2">
      <t>コウレイ</t>
    </rPh>
    <rPh sb="2" eb="3">
      <t>シャ</t>
    </rPh>
    <rPh sb="4" eb="6">
      <t>ハイエン</t>
    </rPh>
    <rPh sb="6" eb="8">
      <t>キュウキン</t>
    </rPh>
    <phoneticPr fontId="1"/>
  </si>
  <si>
    <t>B型肝炎</t>
    <rPh sb="1" eb="2">
      <t>ガタ</t>
    </rPh>
    <rPh sb="2" eb="4">
      <t>カンエン</t>
    </rPh>
    <phoneticPr fontId="1"/>
  </si>
  <si>
    <t>子宮頸
がん予防</t>
    <rPh sb="0" eb="3">
      <t>シキュウケイ</t>
    </rPh>
    <rPh sb="6" eb="8">
      <t>ヨボウ</t>
    </rPh>
    <phoneticPr fontId="1"/>
  </si>
  <si>
    <t>資料　子ども・健康部　健康増進課</t>
    <phoneticPr fontId="1"/>
  </si>
  <si>
    <t>※４種混合からB型肝炎までは延べ人数、ロタウイルスは実人数。</t>
    <phoneticPr fontId="1"/>
  </si>
  <si>
    <t>ヒ　ブ</t>
    <phoneticPr fontId="1"/>
  </si>
  <si>
    <t>単位：人</t>
    <rPh sb="0" eb="2">
      <t>タンイ</t>
    </rPh>
    <rPh sb="3" eb="4">
      <t>ヒト</t>
    </rPh>
    <phoneticPr fontId="1"/>
  </si>
  <si>
    <t>［-］</t>
  </si>
  <si>
    <t>［-］</t>
    <phoneticPr fontId="1"/>
  </si>
  <si>
    <t>93．し尿・浄化槽処理状況</t>
    <phoneticPr fontId="1"/>
  </si>
  <si>
    <t>し尿</t>
    <rPh sb="1" eb="2">
      <t>ニョウ</t>
    </rPh>
    <phoneticPr fontId="1"/>
  </si>
  <si>
    <t>浄化槽</t>
    <rPh sb="0" eb="3">
      <t>ジョウカソウ</t>
    </rPh>
    <phoneticPr fontId="1"/>
  </si>
  <si>
    <t>定期収集</t>
    <rPh sb="0" eb="4">
      <t>テイキシュウシュウ</t>
    </rPh>
    <phoneticPr fontId="1"/>
  </si>
  <si>
    <t>件　　　数</t>
    <rPh sb="0" eb="1">
      <t>ケン</t>
    </rPh>
    <rPh sb="4" eb="5">
      <t>スウ</t>
    </rPh>
    <phoneticPr fontId="1"/>
  </si>
  <si>
    <t>臨時収集</t>
    <rPh sb="0" eb="4">
      <t>リンジシュウシュウ</t>
    </rPh>
    <phoneticPr fontId="1"/>
  </si>
  <si>
    <t>公共収集</t>
    <rPh sb="0" eb="4">
      <t>コウキョウシュウシュウ</t>
    </rPh>
    <phoneticPr fontId="1"/>
  </si>
  <si>
    <t>収　集　量</t>
    <rPh sb="0" eb="1">
      <t>オサム</t>
    </rPh>
    <rPh sb="2" eb="3">
      <t>シュウ</t>
    </rPh>
    <rPh sb="4" eb="5">
      <t>リョウ</t>
    </rPh>
    <phoneticPr fontId="1"/>
  </si>
  <si>
    <t>清掃件数</t>
    <rPh sb="0" eb="4">
      <t>セイソウケンスウ</t>
    </rPh>
    <phoneticPr fontId="1"/>
  </si>
  <si>
    <t>汚泥収集量</t>
    <rPh sb="0" eb="2">
      <t>オデイ</t>
    </rPh>
    <rPh sb="2" eb="4">
      <t>シュウシュウ</t>
    </rPh>
    <rPh sb="4" eb="5">
      <t>リョウ</t>
    </rPh>
    <phoneticPr fontId="1"/>
  </si>
  <si>
    <t>単位：件数（件）・収集量（㌔㍑）</t>
    <rPh sb="0" eb="2">
      <t>タンイ</t>
    </rPh>
    <rPh sb="3" eb="5">
      <t>ケンスウ</t>
    </rPh>
    <rPh sb="6" eb="7">
      <t>ケン</t>
    </rPh>
    <rPh sb="9" eb="12">
      <t>シュウシュウリョウ</t>
    </rPh>
    <phoneticPr fontId="1"/>
  </si>
  <si>
    <t>95．火葬場使用状況</t>
    <phoneticPr fontId="1"/>
  </si>
  <si>
    <t>94．ごみ処理状況</t>
    <phoneticPr fontId="1"/>
  </si>
  <si>
    <t>年度</t>
    <rPh sb="0" eb="1">
      <t>ネン</t>
    </rPh>
    <rPh sb="1" eb="2">
      <t>ド</t>
    </rPh>
    <phoneticPr fontId="1"/>
  </si>
  <si>
    <t>総数</t>
    <rPh sb="0" eb="2">
      <t>ソウスウ</t>
    </rPh>
    <phoneticPr fontId="1"/>
  </si>
  <si>
    <t>大人</t>
    <rPh sb="0" eb="2">
      <t>オトナ</t>
    </rPh>
    <phoneticPr fontId="1"/>
  </si>
  <si>
    <t>小人</t>
    <rPh sb="0" eb="2">
      <t>ショウニン</t>
    </rPh>
    <phoneticPr fontId="1"/>
  </si>
  <si>
    <t>死産児</t>
    <rPh sb="0" eb="2">
      <t>シザン</t>
    </rPh>
    <rPh sb="2" eb="3">
      <t>ジ</t>
    </rPh>
    <phoneticPr fontId="1"/>
  </si>
  <si>
    <t>収集人口
（人）</t>
    <rPh sb="0" eb="2">
      <t>シュウシュウ</t>
    </rPh>
    <rPh sb="2" eb="4">
      <t>ジンコウ</t>
    </rPh>
    <rPh sb="6" eb="7">
      <t>ニン</t>
    </rPh>
    <phoneticPr fontId="1"/>
  </si>
  <si>
    <t>収集世帯
（世帯）</t>
    <rPh sb="0" eb="4">
      <t>シュウシュウセタイ</t>
    </rPh>
    <rPh sb="6" eb="8">
      <t>セタイ</t>
    </rPh>
    <phoneticPr fontId="1"/>
  </si>
  <si>
    <t>排出量（ｔ）</t>
    <rPh sb="0" eb="3">
      <t>ハイシュツリョウ</t>
    </rPh>
    <phoneticPr fontId="1"/>
  </si>
  <si>
    <t>処理量（ｔ）</t>
    <rPh sb="0" eb="3">
      <t>ショリリョウ</t>
    </rPh>
    <phoneticPr fontId="1"/>
  </si>
  <si>
    <t>焼却灰
（ｔ）</t>
    <rPh sb="0" eb="3">
      <t>ショウキャクハイ</t>
    </rPh>
    <phoneticPr fontId="1"/>
  </si>
  <si>
    <t>収集分</t>
    <rPh sb="0" eb="3">
      <t>シュウシュウブン</t>
    </rPh>
    <phoneticPr fontId="1"/>
  </si>
  <si>
    <t>持込分</t>
    <rPh sb="0" eb="2">
      <t>モチコミ</t>
    </rPh>
    <rPh sb="2" eb="3">
      <t>ブン</t>
    </rPh>
    <phoneticPr fontId="1"/>
  </si>
  <si>
    <t>有価物</t>
    <rPh sb="0" eb="3">
      <t>ユウカブツ</t>
    </rPh>
    <phoneticPr fontId="1"/>
  </si>
  <si>
    <t>埋立</t>
    <rPh sb="0" eb="2">
      <t>ウメタテ</t>
    </rPh>
    <phoneticPr fontId="1"/>
  </si>
  <si>
    <t>焼　却</t>
    <rPh sb="0" eb="1">
      <t>ヤキ</t>
    </rPh>
    <rPh sb="2" eb="3">
      <t>キャク</t>
    </rPh>
    <phoneticPr fontId="1"/>
  </si>
  <si>
    <t>放射線治療科</t>
    <rPh sb="0" eb="3">
      <t>ホウシャセン</t>
    </rPh>
    <rPh sb="3" eb="6">
      <t>チリョウカ</t>
    </rPh>
    <phoneticPr fontId="1"/>
  </si>
  <si>
    <t>-</t>
  </si>
  <si>
    <t>資料　市立池田病院　事務局財務経営課</t>
    <rPh sb="0" eb="2">
      <t>シリョウ</t>
    </rPh>
    <rPh sb="3" eb="5">
      <t>シリツ</t>
    </rPh>
    <rPh sb="5" eb="7">
      <t>イケダ</t>
    </rPh>
    <rPh sb="7" eb="9">
      <t>ビョウイン</t>
    </rPh>
    <rPh sb="10" eb="13">
      <t>ジムキョク</t>
    </rPh>
    <rPh sb="13" eb="15">
      <t>ザイム</t>
    </rPh>
    <rPh sb="15" eb="18">
      <t>ケイエイカ</t>
    </rPh>
    <phoneticPr fontId="1"/>
  </si>
  <si>
    <t>資料　市立池田病院　事務局財務経営課</t>
    <rPh sb="0" eb="2">
      <t>シリョウ</t>
    </rPh>
    <rPh sb="3" eb="5">
      <t>シリツ</t>
    </rPh>
    <rPh sb="5" eb="9">
      <t>イケダビョウイン</t>
    </rPh>
    <rPh sb="10" eb="13">
      <t>ジムキョク</t>
    </rPh>
    <rPh sb="13" eb="15">
      <t>ザイム</t>
    </rPh>
    <rPh sb="15" eb="18">
      <t>ケイエイカ</t>
    </rPh>
    <phoneticPr fontId="1"/>
  </si>
  <si>
    <t>令和</t>
    <rPh sb="0" eb="2">
      <t>レイワ</t>
    </rPh>
    <phoneticPr fontId="1"/>
  </si>
  <si>
    <t>単位：人</t>
    <rPh sb="3" eb="4">
      <t>ヒト</t>
    </rPh>
    <phoneticPr fontId="1"/>
  </si>
  <si>
    <t>内　　科</t>
    <rPh sb="0" eb="1">
      <t>ナイ</t>
    </rPh>
    <rPh sb="3" eb="4">
      <t>カ</t>
    </rPh>
    <phoneticPr fontId="1"/>
  </si>
  <si>
    <t>資料　人口動態調査</t>
    <rPh sb="0" eb="2">
      <t>シリョウ</t>
    </rPh>
    <rPh sb="3" eb="7">
      <t>ジンコウドウタイ</t>
    </rPh>
    <rPh sb="7" eb="9">
      <t>チョウサ</t>
    </rPh>
    <phoneticPr fontId="1"/>
  </si>
  <si>
    <t>91．国民健康保　</t>
    <rPh sb="3" eb="5">
      <t>コクミン</t>
    </rPh>
    <rPh sb="5" eb="7">
      <t>ケンコウ</t>
    </rPh>
    <rPh sb="7" eb="8">
      <t>ホ</t>
    </rPh>
    <phoneticPr fontId="1"/>
  </si>
  <si>
    <t>資料　まちづくり環境部　業務センター</t>
    <rPh sb="0" eb="2">
      <t>シリョウ</t>
    </rPh>
    <rPh sb="8" eb="11">
      <t>カンキョウブ</t>
    </rPh>
    <rPh sb="12" eb="14">
      <t>ギョウム</t>
    </rPh>
    <phoneticPr fontId="1"/>
  </si>
  <si>
    <t>資料　市民活動部　総合窓口課</t>
    <rPh sb="0" eb="2">
      <t>シリョウ</t>
    </rPh>
    <rPh sb="3" eb="5">
      <t>シミン</t>
    </rPh>
    <rPh sb="5" eb="8">
      <t>カツドウブ</t>
    </rPh>
    <rPh sb="9" eb="14">
      <t>ソウゴウマドグチカ</t>
    </rPh>
    <phoneticPr fontId="1"/>
  </si>
  <si>
    <t>病　　　院</t>
    <rPh sb="0" eb="1">
      <t>ヤマイ</t>
    </rPh>
    <rPh sb="4" eb="5">
      <t>イン</t>
    </rPh>
    <phoneticPr fontId="1"/>
  </si>
  <si>
    <t>83．感染症発生件数及び死亡数（感染症の予防　</t>
    <phoneticPr fontId="1"/>
  </si>
  <si>
    <t>　及び感染症の患者に対する医療に関する法律）</t>
    <phoneticPr fontId="1"/>
  </si>
  <si>
    <t>　別　死　亡　者　数</t>
    <rPh sb="1" eb="2">
      <t>ベツ</t>
    </rPh>
    <rPh sb="3" eb="4">
      <t>シ</t>
    </rPh>
    <rPh sb="5" eb="6">
      <t>ボウ</t>
    </rPh>
    <rPh sb="7" eb="8">
      <t>シャ</t>
    </rPh>
    <rPh sb="9" eb="10">
      <t>スウ</t>
    </rPh>
    <phoneticPr fontId="1"/>
  </si>
  <si>
    <t>84.主　　要　　死　　因　</t>
    <rPh sb="3" eb="4">
      <t>オモ</t>
    </rPh>
    <rPh sb="6" eb="7">
      <t>ヨウ</t>
    </rPh>
    <rPh sb="9" eb="10">
      <t>シ</t>
    </rPh>
    <rPh sb="12" eb="13">
      <t>イン</t>
    </rPh>
    <phoneticPr fontId="1"/>
  </si>
  <si>
    <t>82．医療従事状況（従業地）</t>
    <rPh sb="3" eb="5">
      <t>イリョウ</t>
    </rPh>
    <rPh sb="5" eb="7">
      <t>ジュウジ</t>
    </rPh>
    <rPh sb="7" eb="9">
      <t>ジョウキョウ</t>
    </rPh>
    <rPh sb="10" eb="13">
      <t>ジュウギョウチ</t>
    </rPh>
    <phoneticPr fontId="1"/>
  </si>
  <si>
    <t>呼吸器
内　科</t>
    <rPh sb="0" eb="3">
      <t>コキュウキ</t>
    </rPh>
    <rPh sb="4" eb="5">
      <t>ナイ</t>
    </rPh>
    <rPh sb="6" eb="7">
      <t>カ</t>
    </rPh>
    <phoneticPr fontId="1"/>
  </si>
  <si>
    <t>消化器
内　科</t>
    <rPh sb="0" eb="3">
      <t>ショウカキ</t>
    </rPh>
    <rPh sb="4" eb="5">
      <t>ナイ</t>
    </rPh>
    <rPh sb="6" eb="7">
      <t>カ</t>
    </rPh>
    <phoneticPr fontId="1"/>
  </si>
  <si>
    <t>循環器
内　科</t>
    <rPh sb="0" eb="3">
      <t>ジュンカンキ</t>
    </rPh>
    <rPh sb="4" eb="5">
      <t>ナイ</t>
    </rPh>
    <rPh sb="6" eb="7">
      <t>カ</t>
    </rPh>
    <phoneticPr fontId="1"/>
  </si>
  <si>
    <t>脳神経
内　科</t>
    <rPh sb="0" eb="1">
      <t>ノウ</t>
    </rPh>
    <rPh sb="1" eb="3">
      <t>シンケイ</t>
    </rPh>
    <rPh sb="4" eb="5">
      <t>ナイ</t>
    </rPh>
    <rPh sb="6" eb="7">
      <t>カ</t>
    </rPh>
    <phoneticPr fontId="1"/>
  </si>
  <si>
    <t>腎　臓
内　科</t>
    <rPh sb="0" eb="1">
      <t>ジン</t>
    </rPh>
    <rPh sb="2" eb="3">
      <t>ゾウ</t>
    </rPh>
    <rPh sb="4" eb="5">
      <t>ナイ</t>
    </rPh>
    <rPh sb="6" eb="7">
      <t>カ</t>
    </rPh>
    <phoneticPr fontId="1"/>
  </si>
  <si>
    <t>血　液
内　科</t>
    <rPh sb="0" eb="1">
      <t>チ</t>
    </rPh>
    <rPh sb="2" eb="3">
      <t>エキ</t>
    </rPh>
    <rPh sb="4" eb="5">
      <t>ナイ</t>
    </rPh>
    <rPh sb="6" eb="7">
      <t>カ</t>
    </rPh>
    <phoneticPr fontId="1"/>
  </si>
  <si>
    <t>消化器
外　科</t>
    <rPh sb="0" eb="3">
      <t>ショウカキ</t>
    </rPh>
    <rPh sb="4" eb="5">
      <t>ガイ</t>
    </rPh>
    <rPh sb="6" eb="7">
      <t>カ</t>
    </rPh>
    <phoneticPr fontId="1"/>
  </si>
  <si>
    <t>ﾘﾊﾋﾞﾘﾃｰｼｮﾝ科</t>
    <rPh sb="10" eb="11">
      <t>カ</t>
    </rPh>
    <phoneticPr fontId="1"/>
  </si>
  <si>
    <t>後　　期
高 齢 者</t>
    <rPh sb="0" eb="1">
      <t>アト</t>
    </rPh>
    <rPh sb="3" eb="4">
      <t>キ</t>
    </rPh>
    <rPh sb="5" eb="6">
      <t>コウ</t>
    </rPh>
    <rPh sb="7" eb="8">
      <t>トシ</t>
    </rPh>
    <rPh sb="9" eb="10">
      <t>モノ</t>
    </rPh>
    <phoneticPr fontId="1"/>
  </si>
  <si>
    <t>各年12月31日現在</t>
    <rPh sb="0" eb="2">
      <t>カクネン</t>
    </rPh>
    <rPh sb="4" eb="5">
      <t>ガツ</t>
    </rPh>
    <rPh sb="7" eb="8">
      <t>ニチ</t>
    </rPh>
    <rPh sb="8" eb="10">
      <t>ゲンザイ</t>
    </rPh>
    <phoneticPr fontId="1"/>
  </si>
  <si>
    <t>乳腺・
内分泌
外科</t>
    <rPh sb="0" eb="2">
      <t>ニュウセン</t>
    </rPh>
    <rPh sb="4" eb="7">
      <t>ナイブンピツ</t>
    </rPh>
    <rPh sb="8" eb="10">
      <t>ゲカ</t>
    </rPh>
    <phoneticPr fontId="1"/>
  </si>
  <si>
    <t>糖尿病・
内分泌
内  科</t>
    <rPh sb="0" eb="3">
      <t>トウニョウビョウ</t>
    </rPh>
    <rPh sb="5" eb="8">
      <t>ナイブンピツ</t>
    </rPh>
    <rPh sb="9" eb="10">
      <t>ナイ</t>
    </rPh>
    <rPh sb="12" eb="13">
      <t>カ</t>
    </rPh>
    <phoneticPr fontId="1"/>
  </si>
  <si>
    <t>年　度</t>
    <rPh sb="0" eb="1">
      <t>ネン</t>
    </rPh>
    <rPh sb="2" eb="3">
      <t>ド</t>
    </rPh>
    <phoneticPr fontId="1"/>
  </si>
  <si>
    <t>整　形
外　科</t>
    <rPh sb="0" eb="1">
      <t>ヒトシ</t>
    </rPh>
    <rPh sb="2" eb="3">
      <t>カタチ</t>
    </rPh>
    <rPh sb="4" eb="5">
      <t>ガイ</t>
    </rPh>
    <rPh sb="6" eb="7">
      <t>カ</t>
    </rPh>
    <phoneticPr fontId="1"/>
  </si>
  <si>
    <t>形　成
外　科</t>
    <rPh sb="0" eb="1">
      <t>カタチ</t>
    </rPh>
    <rPh sb="2" eb="3">
      <t>シゲル</t>
    </rPh>
    <rPh sb="4" eb="5">
      <t>ガイ</t>
    </rPh>
    <rPh sb="6" eb="7">
      <t>カ</t>
    </rPh>
    <phoneticPr fontId="1"/>
  </si>
  <si>
    <t>番号</t>
    <rPh sb="0" eb="2">
      <t>バンゴウ</t>
    </rPh>
    <phoneticPr fontId="1"/>
  </si>
  <si>
    <t>項　　　目</t>
    <rPh sb="0" eb="1">
      <t>コウ</t>
    </rPh>
    <rPh sb="4" eb="5">
      <t>メ</t>
    </rPh>
    <phoneticPr fontId="1"/>
  </si>
  <si>
    <t>医療施設の状況</t>
    <rPh sb="0" eb="2">
      <t>イリョウ</t>
    </rPh>
    <rPh sb="2" eb="4">
      <t>シセツ</t>
    </rPh>
    <rPh sb="5" eb="7">
      <t>ジョウキョウ</t>
    </rPh>
    <phoneticPr fontId="1"/>
  </si>
  <si>
    <t>医療従事状況（従業地）</t>
    <phoneticPr fontId="1"/>
  </si>
  <si>
    <t>感染症発生件数及び死亡数</t>
    <phoneticPr fontId="1"/>
  </si>
  <si>
    <t>主要死因別死亡者数</t>
    <rPh sb="0" eb="2">
      <t>シュヨウ</t>
    </rPh>
    <rPh sb="2" eb="4">
      <t>シイン</t>
    </rPh>
    <rPh sb="4" eb="5">
      <t>ベツ</t>
    </rPh>
    <rPh sb="5" eb="7">
      <t>シボウ</t>
    </rPh>
    <rPh sb="7" eb="8">
      <t>シャ</t>
    </rPh>
    <rPh sb="8" eb="9">
      <t>スウ</t>
    </rPh>
    <phoneticPr fontId="1"/>
  </si>
  <si>
    <t>市立病院外来患者数</t>
    <rPh sb="0" eb="2">
      <t>シリツ</t>
    </rPh>
    <rPh sb="2" eb="4">
      <t>ビョウイン</t>
    </rPh>
    <rPh sb="4" eb="6">
      <t>ガイライ</t>
    </rPh>
    <rPh sb="6" eb="8">
      <t>カンジャ</t>
    </rPh>
    <rPh sb="8" eb="9">
      <t>カズ</t>
    </rPh>
    <phoneticPr fontId="1"/>
  </si>
  <si>
    <t>市立病院入院患者数</t>
    <rPh sb="0" eb="2">
      <t>シリツ</t>
    </rPh>
    <rPh sb="2" eb="4">
      <t>ビョウイン</t>
    </rPh>
    <rPh sb="4" eb="6">
      <t>ニュウイン</t>
    </rPh>
    <rPh sb="6" eb="9">
      <t>カンジャスウ</t>
    </rPh>
    <phoneticPr fontId="1"/>
  </si>
  <si>
    <t>市立病院外来患者保険種別</t>
    <rPh sb="0" eb="2">
      <t>シリツ</t>
    </rPh>
    <rPh sb="2" eb="4">
      <t>ビョウイン</t>
    </rPh>
    <rPh sb="4" eb="6">
      <t>ガイライ</t>
    </rPh>
    <rPh sb="6" eb="8">
      <t>カンジャ</t>
    </rPh>
    <rPh sb="8" eb="10">
      <t>ホケン</t>
    </rPh>
    <rPh sb="10" eb="12">
      <t>シュベツ</t>
    </rPh>
    <phoneticPr fontId="1"/>
  </si>
  <si>
    <t>市立病院入院患者保険種別</t>
    <rPh sb="0" eb="2">
      <t>シリツ</t>
    </rPh>
    <rPh sb="2" eb="4">
      <t>ビョウイン</t>
    </rPh>
    <rPh sb="4" eb="6">
      <t>ニュウイン</t>
    </rPh>
    <rPh sb="6" eb="8">
      <t>カンジャ</t>
    </rPh>
    <rPh sb="8" eb="10">
      <t>ホケン</t>
    </rPh>
    <rPh sb="10" eb="12">
      <t>シュベツ</t>
    </rPh>
    <phoneticPr fontId="1"/>
  </si>
  <si>
    <t>休日急病診療所利用状況</t>
    <phoneticPr fontId="1"/>
  </si>
  <si>
    <t>国民健康保険加入状況</t>
    <phoneticPr fontId="1"/>
  </si>
  <si>
    <t>国民健康保険給付状況</t>
    <phoneticPr fontId="1"/>
  </si>
  <si>
    <t>予防接種実施状況</t>
    <phoneticPr fontId="1"/>
  </si>
  <si>
    <t>し尿・浄化槽処理状況</t>
    <phoneticPr fontId="1"/>
  </si>
  <si>
    <t>ごみ処理状況</t>
    <phoneticPr fontId="1"/>
  </si>
  <si>
    <t>火葬場使用状況</t>
    <phoneticPr fontId="1"/>
  </si>
  <si>
    <t>第13章 保健衛生</t>
    <phoneticPr fontId="1"/>
  </si>
  <si>
    <t>令和2年</t>
    <rPh sb="0" eb="2">
      <t>レイワ</t>
    </rPh>
    <rPh sb="3" eb="4">
      <t>ネン</t>
    </rPh>
    <phoneticPr fontId="1"/>
  </si>
  <si>
    <t>令和2年度</t>
    <rPh sb="0" eb="2">
      <t>レイワ</t>
    </rPh>
    <rPh sb="3" eb="5">
      <t>ネンド</t>
    </rPh>
    <phoneticPr fontId="1"/>
  </si>
  <si>
    <t>令和2年度</t>
    <rPh sb="0" eb="2">
      <t>レイワ</t>
    </rPh>
    <rPh sb="3" eb="5">
      <t>ネンド</t>
    </rPh>
    <rPh sb="4" eb="5">
      <t>ド</t>
    </rPh>
    <phoneticPr fontId="1"/>
  </si>
  <si>
    <t>5種混合</t>
    <rPh sb="1" eb="4">
      <t>シュコンゴウ</t>
    </rPh>
    <phoneticPr fontId="1"/>
  </si>
  <si>
    <t>-</t>
    <phoneticPr fontId="1"/>
  </si>
  <si>
    <t>-</t>
    <phoneticPr fontId="1"/>
  </si>
  <si>
    <t>水痘</t>
    <rPh sb="0" eb="2">
      <t>スイトウ</t>
    </rPh>
    <phoneticPr fontId="1"/>
  </si>
  <si>
    <t>ロタ
ウイルス</t>
  </si>
  <si>
    <t>隔年調査　[-]はデータなし</t>
    <rPh sb="0" eb="4">
      <t>カクネンチョウサ</t>
    </rPh>
    <phoneticPr fontId="1"/>
  </si>
  <si>
    <r>
      <t>※平成28年10月B型肝炎</t>
    </r>
    <r>
      <rPr>
        <sz val="11"/>
        <rFont val="ＭＳ Ｐ明朝"/>
        <family val="1"/>
        <charset val="128"/>
      </rPr>
      <t>、令和2年10月ロタウイルス、令和6年4月5種混合、令和6年10月新型コロナの定期</t>
    </r>
    <r>
      <rPr>
        <sz val="11"/>
        <color theme="1"/>
        <rFont val="ＭＳ Ｐ明朝"/>
        <family val="1"/>
        <charset val="128"/>
      </rPr>
      <t>接種開始。</t>
    </r>
    <rPh sb="28" eb="30">
      <t>レイワ</t>
    </rPh>
    <rPh sb="31" eb="32">
      <t>ネン</t>
    </rPh>
    <rPh sb="33" eb="34">
      <t>ガツ</t>
    </rPh>
    <rPh sb="35" eb="38">
      <t>シュコンゴウ</t>
    </rPh>
    <rPh sb="39" eb="41">
      <t>レイワ</t>
    </rPh>
    <rPh sb="42" eb="43">
      <t>ネン</t>
    </rPh>
    <rPh sb="45" eb="46">
      <t>ガツ</t>
    </rPh>
    <rPh sb="46" eb="48">
      <t>シンガタ</t>
    </rPh>
    <phoneticPr fontId="1"/>
  </si>
  <si>
    <r>
      <t xml:space="preserve">インフルエンザ
</t>
    </r>
    <r>
      <rPr>
        <sz val="7"/>
        <rFont val="ＭＳ Ｐ明朝"/>
        <family val="1"/>
        <charset val="128"/>
      </rPr>
      <t>（高齢者等対象）</t>
    </r>
    <rPh sb="9" eb="12">
      <t>コウレイシャ</t>
    </rPh>
    <rPh sb="12" eb="13">
      <t>トウ</t>
    </rPh>
    <rPh sb="13" eb="15">
      <t>タイショウ</t>
    </rPh>
    <phoneticPr fontId="1"/>
  </si>
  <si>
    <r>
      <rPr>
        <sz val="8"/>
        <rFont val="ＭＳ Ｐ明朝"/>
        <family val="1"/>
        <charset val="128"/>
      </rPr>
      <t>新型コロナ</t>
    </r>
    <r>
      <rPr>
        <sz val="7"/>
        <rFont val="ＭＳ Ｐ明朝"/>
        <family val="1"/>
        <charset val="128"/>
      </rPr>
      <t>　　（高齢者等対象）</t>
    </r>
    <rPh sb="0" eb="2">
      <t>シンガタ</t>
    </rPh>
    <rPh sb="8" eb="11">
      <t>コウレイシャ</t>
    </rPh>
    <rPh sb="11" eb="12">
      <t>トウ</t>
    </rPh>
    <rPh sb="12" eb="14">
      <t>タイショウ</t>
    </rPh>
    <phoneticPr fontId="1"/>
  </si>
  <si>
    <t>-</t>
    <phoneticPr fontId="1"/>
  </si>
  <si>
    <t>…</t>
    <phoneticPr fontId="1"/>
  </si>
  <si>
    <t>各年度3月31日現在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</si>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</sst>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0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>
      <alignment vertical="center"/>
    </xf>
    <xf numFmtId="176" fontId="5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3" fillId="0" borderId="1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2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38" fontId="3" fillId="0" borderId="0" xfId="1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7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12" fillId="0" borderId="16" xfId="0" applyFont="1" applyBorder="1">
      <alignment vertical="center"/>
    </xf>
    <xf numFmtId="0" fontId="12" fillId="0" borderId="0" xfId="0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5" fillId="0" borderId="0" xfId="2" applyFont="1" applyFill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0" xfId="2" applyFont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38" fontId="17" fillId="0" borderId="0" xfId="1" applyFont="1" applyBorder="1" applyAlignment="1">
      <alignment vertical="center"/>
    </xf>
    <xf numFmtId="0" fontId="16" fillId="0" borderId="1" xfId="0" applyFont="1" applyBorder="1">
      <alignment vertical="center"/>
    </xf>
    <xf numFmtId="0" fontId="16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3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3" fillId="0" borderId="1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38" fontId="3" fillId="0" borderId="14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21" xfId="1" applyFont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0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38" fontId="9" fillId="0" borderId="1" xfId="1" applyFont="1" applyFill="1" applyBorder="1" applyAlignment="1">
      <alignment horizontal="right" vertical="center"/>
    </xf>
    <xf numFmtId="0" fontId="7" fillId="0" borderId="17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18" xfId="0" applyFont="1" applyBorder="1" applyAlignment="1">
      <alignment horizontal="center" vertical="center" wrapText="1" shrinkToFit="1"/>
    </xf>
    <xf numFmtId="38" fontId="9" fillId="0" borderId="11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vertical="center"/>
    </xf>
    <xf numFmtId="38" fontId="9" fillId="0" borderId="0" xfId="1" applyFont="1" applyFill="1" applyBorder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38" fontId="9" fillId="0" borderId="0" xfId="1" applyFont="1" applyBorder="1">
      <alignment vertical="center"/>
    </xf>
    <xf numFmtId="38" fontId="9" fillId="0" borderId="1" xfId="1" applyFont="1" applyBorder="1">
      <alignment vertical="center"/>
    </xf>
    <xf numFmtId="38" fontId="9" fillId="0" borderId="1" xfId="1" applyFont="1" applyFill="1" applyBorder="1">
      <alignment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38" fontId="9" fillId="0" borderId="0" xfId="1" applyFont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38" fontId="9" fillId="0" borderId="21" xfId="0" applyNumberFormat="1" applyFont="1" applyBorder="1">
      <alignment vertical="center"/>
    </xf>
    <xf numFmtId="0" fontId="9" fillId="0" borderId="1" xfId="0" applyFont="1" applyBorder="1">
      <alignment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8" fontId="9" fillId="0" borderId="13" xfId="0" applyNumberFormat="1" applyFont="1" applyBorder="1">
      <alignment vertical="center"/>
    </xf>
    <xf numFmtId="0" fontId="9" fillId="0" borderId="0" xfId="0" applyFont="1" applyBorder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38" fontId="9" fillId="0" borderId="11" xfId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38" fontId="9" fillId="0" borderId="13" xfId="1" applyFont="1" applyBorder="1" applyAlignment="1">
      <alignment vertical="center"/>
    </xf>
    <xf numFmtId="38" fontId="9" fillId="0" borderId="21" xfId="1" applyFont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38" fontId="9" fillId="0" borderId="14" xfId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0" fontId="0" fillId="0" borderId="11" xfId="0" applyBorder="1" applyAlignment="1">
      <alignment vertical="center"/>
    </xf>
    <xf numFmtId="38" fontId="3" fillId="0" borderId="17" xfId="1" applyFont="1" applyBorder="1" applyAlignment="1">
      <alignment horizontal="center" vertical="center"/>
    </xf>
    <xf numFmtId="38" fontId="3" fillId="0" borderId="10" xfId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3" fillId="0" borderId="17" xfId="0" applyFont="1" applyBorder="1" applyAlignment="1">
      <alignment horizontal="distributed" vertical="center" indent="2"/>
    </xf>
    <xf numFmtId="0" fontId="3" fillId="0" borderId="10" xfId="0" applyFont="1" applyBorder="1" applyAlignment="1">
      <alignment horizontal="distributed" vertical="center" indent="2"/>
    </xf>
    <xf numFmtId="0" fontId="3" fillId="0" borderId="1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6"/>
    </xf>
    <xf numFmtId="0" fontId="3" fillId="0" borderId="3" xfId="0" applyFont="1" applyBorder="1" applyAlignment="1">
      <alignment horizontal="distributed" vertical="center" indent="6"/>
    </xf>
    <xf numFmtId="0" fontId="3" fillId="0" borderId="9" xfId="0" applyFont="1" applyBorder="1" applyAlignment="1">
      <alignment horizontal="distributed" vertical="center" indent="6"/>
    </xf>
    <xf numFmtId="38" fontId="3" fillId="0" borderId="1" xfId="1" applyFont="1" applyBorder="1" applyAlignment="1">
      <alignment horizontal="right" vertical="center"/>
    </xf>
    <xf numFmtId="0" fontId="3" fillId="0" borderId="3" xfId="0" applyFont="1" applyBorder="1" applyAlignment="1">
      <alignment horizontal="distributed" vertical="center" indent="5"/>
    </xf>
    <xf numFmtId="38" fontId="9" fillId="0" borderId="1" xfId="1" applyFont="1" applyBorder="1" applyAlignment="1">
      <alignment horizontal="right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38" fontId="16" fillId="0" borderId="1" xfId="1" applyFont="1" applyBorder="1" applyAlignment="1">
      <alignment horizontal="right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38" fontId="3" fillId="0" borderId="11" xfId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/>
    </xf>
    <xf numFmtId="38" fontId="3" fillId="0" borderId="13" xfId="1" applyFont="1" applyBorder="1" applyAlignment="1">
      <alignment horizontal="right" vertical="center"/>
    </xf>
    <xf numFmtId="38" fontId="16" fillId="0" borderId="21" xfId="1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distributed" vertical="center" indent="7"/>
    </xf>
    <xf numFmtId="0" fontId="3" fillId="0" borderId="3" xfId="0" applyFont="1" applyBorder="1" applyAlignment="1">
      <alignment horizontal="distributed" vertical="center" indent="7"/>
    </xf>
    <xf numFmtId="0" fontId="3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distributed" vertical="center" indent="3"/>
    </xf>
    <xf numFmtId="0" fontId="3" fillId="0" borderId="2" xfId="0" applyFont="1" applyBorder="1" applyAlignment="1">
      <alignment horizontal="distributed" vertical="center" indent="3"/>
    </xf>
    <xf numFmtId="0" fontId="3" fillId="0" borderId="0" xfId="0" applyFont="1" applyBorder="1" applyAlignment="1">
      <alignment horizontal="right" vertical="center" indent="1"/>
    </xf>
    <xf numFmtId="0" fontId="3" fillId="0" borderId="0" xfId="0" applyFont="1" applyFill="1" applyBorder="1" applyAlignment="1">
      <alignment horizontal="right" vertical="center" indent="1"/>
    </xf>
    <xf numFmtId="0" fontId="3" fillId="0" borderId="11" xfId="0" applyFont="1" applyBorder="1" applyAlignment="1">
      <alignment horizontal="right" vertical="center" indent="1"/>
    </xf>
    <xf numFmtId="0" fontId="3" fillId="0" borderId="1" xfId="0" applyFont="1" applyBorder="1" applyAlignment="1">
      <alignment horizontal="right" vertical="center" indent="1"/>
    </xf>
    <xf numFmtId="38" fontId="9" fillId="0" borderId="13" xfId="1" applyFont="1" applyBorder="1">
      <alignment vertical="center"/>
    </xf>
    <xf numFmtId="0" fontId="3" fillId="0" borderId="5" xfId="0" applyFont="1" applyBorder="1" applyAlignment="1">
      <alignment horizontal="distributed" vertical="center" indent="3"/>
    </xf>
    <xf numFmtId="0" fontId="3" fillId="0" borderId="3" xfId="0" applyFont="1" applyBorder="1" applyAlignment="1">
      <alignment horizontal="distributed" vertical="center" indent="3"/>
    </xf>
    <xf numFmtId="0" fontId="3" fillId="0" borderId="5" xfId="0" applyFont="1" applyBorder="1" applyAlignment="1">
      <alignment horizontal="distributed" vertical="center" indent="2"/>
    </xf>
    <xf numFmtId="0" fontId="3" fillId="0" borderId="3" xfId="0" applyFont="1" applyBorder="1" applyAlignment="1">
      <alignment horizontal="distributed" vertical="center" indent="2"/>
    </xf>
    <xf numFmtId="38" fontId="3" fillId="0" borderId="14" xfId="1" applyFont="1" applyBorder="1" applyAlignment="1">
      <alignment horizontal="right" vertical="center" indent="1"/>
    </xf>
    <xf numFmtId="38" fontId="3" fillId="0" borderId="11" xfId="1" applyFont="1" applyBorder="1" applyAlignment="1">
      <alignment horizontal="right" vertical="center" indent="1"/>
    </xf>
    <xf numFmtId="38" fontId="3" fillId="0" borderId="13" xfId="1" applyFont="1" applyBorder="1" applyAlignment="1">
      <alignment horizontal="right" vertical="center" indent="1"/>
    </xf>
    <xf numFmtId="38" fontId="3" fillId="0" borderId="0" xfId="1" applyFont="1" applyBorder="1" applyAlignment="1">
      <alignment horizontal="right" vertical="center" indent="1"/>
    </xf>
    <xf numFmtId="38" fontId="3" fillId="0" borderId="1" xfId="1" applyFont="1" applyBorder="1" applyAlignment="1">
      <alignment horizontal="right" vertical="center" indent="1"/>
    </xf>
    <xf numFmtId="38" fontId="3" fillId="0" borderId="21" xfId="1" applyFont="1" applyBorder="1" applyAlignment="1">
      <alignment horizontal="right" vertical="center" indent="1"/>
    </xf>
    <xf numFmtId="38" fontId="9" fillId="0" borderId="21" xfId="1" applyFont="1" applyBorder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showGridLines="0" workbookViewId="0">
      <selection activeCell="C11" sqref="C11"/>
    </sheetView>
  </sheetViews>
  <sheetFormatPr defaultColWidth="4.296875" defaultRowHeight="24" customHeight="1" x14ac:dyDescent="0.45"/>
  <cols>
    <col min="1" max="1" width="4.296875" style="60"/>
    <col min="2" max="2" width="5.69921875" style="12" bestFit="1" customWidth="1"/>
    <col min="3" max="3" width="35.69921875" style="60" bestFit="1" customWidth="1"/>
    <col min="4" max="16384" width="4.296875" style="60"/>
  </cols>
  <sheetData>
    <row r="1" spans="1:19" ht="24" customHeight="1" x14ac:dyDescent="0.45">
      <c r="A1" s="59" t="s">
        <v>232</v>
      </c>
    </row>
    <row r="2" spans="1:19" ht="13.2" x14ac:dyDescent="0.45">
      <c r="B2" s="58" t="s">
        <v>215</v>
      </c>
      <c r="C2" s="58" t="s">
        <v>216</v>
      </c>
    </row>
    <row r="3" spans="1:19" ht="24" customHeight="1" x14ac:dyDescent="0.45">
      <c r="B3" s="12">
        <v>81</v>
      </c>
      <c r="C3" s="61" t="s">
        <v>217</v>
      </c>
    </row>
    <row r="4" spans="1:19" s="62" customFormat="1" ht="24" customHeight="1" x14ac:dyDescent="0.45">
      <c r="B4" s="63">
        <v>82</v>
      </c>
      <c r="C4" s="61" t="s">
        <v>218</v>
      </c>
    </row>
    <row r="5" spans="1:19" s="62" customFormat="1" ht="24" customHeight="1" x14ac:dyDescent="0.45">
      <c r="B5" s="12">
        <v>83</v>
      </c>
      <c r="C5" s="61" t="s">
        <v>219</v>
      </c>
    </row>
    <row r="6" spans="1:19" s="62" customFormat="1" ht="24" customHeight="1" x14ac:dyDescent="0.45">
      <c r="B6" s="63">
        <v>84</v>
      </c>
      <c r="C6" s="61" t="s">
        <v>220</v>
      </c>
    </row>
    <row r="7" spans="1:19" s="62" customFormat="1" ht="24" customHeight="1" x14ac:dyDescent="0.45">
      <c r="B7" s="12">
        <v>85</v>
      </c>
      <c r="C7" s="61" t="s">
        <v>221</v>
      </c>
    </row>
    <row r="8" spans="1:19" ht="24" customHeight="1" x14ac:dyDescent="0.45">
      <c r="B8" s="63">
        <v>86</v>
      </c>
      <c r="C8" s="61" t="s">
        <v>222</v>
      </c>
    </row>
    <row r="9" spans="1:19" ht="24" customHeight="1" x14ac:dyDescent="0.45">
      <c r="B9" s="12">
        <v>87</v>
      </c>
      <c r="C9" s="61" t="s">
        <v>223</v>
      </c>
    </row>
    <row r="10" spans="1:19" ht="24" customHeight="1" x14ac:dyDescent="0.45">
      <c r="B10" s="63">
        <v>88</v>
      </c>
      <c r="C10" s="64" t="s">
        <v>224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24" customHeight="1" x14ac:dyDescent="0.45">
      <c r="B11" s="12">
        <v>89</v>
      </c>
      <c r="C11" s="64" t="s">
        <v>225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24" customHeight="1" x14ac:dyDescent="0.45">
      <c r="B12" s="63">
        <v>90</v>
      </c>
      <c r="C12" s="64" t="s">
        <v>226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24" customHeight="1" x14ac:dyDescent="0.45">
      <c r="B13" s="12">
        <v>91</v>
      </c>
      <c r="C13" s="64" t="s">
        <v>227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24" customHeight="1" x14ac:dyDescent="0.45">
      <c r="B14" s="63">
        <v>92</v>
      </c>
      <c r="C14" s="64" t="s">
        <v>228</v>
      </c>
    </row>
    <row r="15" spans="1:19" ht="24" customHeight="1" x14ac:dyDescent="0.45">
      <c r="B15" s="12">
        <v>93</v>
      </c>
      <c r="C15" s="64" t="s">
        <v>229</v>
      </c>
    </row>
    <row r="16" spans="1:19" ht="24" customHeight="1" x14ac:dyDescent="0.45">
      <c r="B16" s="63">
        <v>94</v>
      </c>
      <c r="C16" s="64" t="s">
        <v>230</v>
      </c>
    </row>
    <row r="17" spans="2:3" ht="24" customHeight="1" x14ac:dyDescent="0.45">
      <c r="B17" s="12">
        <v>95</v>
      </c>
      <c r="C17" s="64" t="s">
        <v>231</v>
      </c>
    </row>
    <row r="18" spans="2:3" ht="24" customHeight="1" x14ac:dyDescent="0.45">
      <c r="B18" s="63"/>
      <c r="C18" s="64"/>
    </row>
  </sheetData>
  <phoneticPr fontId="1"/>
  <hyperlinks>
    <hyperlink ref="C14" location="'89,90,91,92'!A31" display="予防接種実施状況" xr:uid="{00000000-0004-0000-0000-000000000000}"/>
    <hyperlink ref="C13" location="'89,90,91,92'!A16" display="国民健康保険給付状況" xr:uid="{00000000-0004-0000-0000-000001000000}"/>
    <hyperlink ref="C11" location="'89,90,91,92'!A1" display="休日急病診療所利用状況" xr:uid="{00000000-0004-0000-0000-000002000000}"/>
    <hyperlink ref="C10" location="'85,86,87,88'!BG27" display="市立病院入院患者保険種別" xr:uid="{00000000-0004-0000-0000-000003000000}"/>
    <hyperlink ref="C9" location="'85,86,87,88'!A27" display="市立病院外来患者保険種別" xr:uid="{00000000-0004-0000-0000-000004000000}"/>
    <hyperlink ref="C8" location="'85,86,87,88'!A14" display="市立病院入院患者数" xr:uid="{00000000-0004-0000-0000-000005000000}"/>
    <hyperlink ref="C7" location="'85,86,87,88'!A1" display="市立病院外来患者数" xr:uid="{00000000-0004-0000-0000-000006000000}"/>
    <hyperlink ref="C6" location="'81,82,83,84'!A39" display="主要死因別死亡者数" xr:uid="{00000000-0004-0000-0000-000007000000}"/>
    <hyperlink ref="C5" location="'81,82,83,84'!A15" display="感染症発生件数及び死亡数" xr:uid="{00000000-0004-0000-0000-000008000000}"/>
    <hyperlink ref="C4" location="'81,82,83,84'!AW1" display="医療従事状況（従業地）" xr:uid="{00000000-0004-0000-0000-000009000000}"/>
    <hyperlink ref="C3" location="'81,82,83,84'!A1" display="医療施設の状況" xr:uid="{00000000-0004-0000-0000-00000A000000}"/>
    <hyperlink ref="C12" location="'89,90,91,92'!AW1" display="国民健康保険加入状況" xr:uid="{00000000-0004-0000-0000-00000B000000}"/>
    <hyperlink ref="C15" location="'93,94,95'!A3" display="し尿・浄化槽処理状況" xr:uid="{00000000-0004-0000-0000-00000C000000}"/>
    <hyperlink ref="C16" location="'93,94,95'!A17" display="ごみ処理状況" xr:uid="{00000000-0004-0000-0000-00000D000000}"/>
    <hyperlink ref="C17" location="'93,94,95'!A30" display="火葬場使用状況" xr:uid="{00000000-0004-0000-0000-00000E000000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49"/>
  <sheetViews>
    <sheetView view="pageBreakPreview" topLeftCell="A24" zoomScale="90" zoomScaleNormal="100" zoomScaleSheetLayoutView="90" workbookViewId="0">
      <selection activeCell="AG10" sqref="AG10:AJ10"/>
    </sheetView>
  </sheetViews>
  <sheetFormatPr defaultColWidth="1.59765625" defaultRowHeight="13.2" x14ac:dyDescent="0.45"/>
  <cols>
    <col min="1" max="16384" width="1.59765625" style="22"/>
  </cols>
  <sheetData>
    <row r="1" spans="1:96" ht="21" x14ac:dyDescent="0.4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 t="s">
        <v>199</v>
      </c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</row>
    <row r="3" spans="1:96" x14ac:dyDescent="0.45">
      <c r="AV3" s="2" t="s">
        <v>209</v>
      </c>
      <c r="AW3" s="22" t="s">
        <v>152</v>
      </c>
      <c r="CR3" s="2" t="s">
        <v>209</v>
      </c>
    </row>
    <row r="4" spans="1:96" ht="13.5" customHeight="1" x14ac:dyDescent="0.45">
      <c r="A4" s="85" t="s">
        <v>11</v>
      </c>
      <c r="B4" s="85"/>
      <c r="C4" s="85"/>
      <c r="D4" s="85"/>
      <c r="E4" s="85"/>
      <c r="F4" s="85"/>
      <c r="G4" s="85"/>
      <c r="H4" s="78" t="s">
        <v>194</v>
      </c>
      <c r="I4" s="79"/>
      <c r="J4" s="79"/>
      <c r="K4" s="79"/>
      <c r="L4" s="79"/>
      <c r="M4" s="79"/>
      <c r="N4" s="79"/>
      <c r="O4" s="79"/>
      <c r="P4" s="79"/>
      <c r="Q4" s="79"/>
      <c r="R4" s="78" t="s">
        <v>1</v>
      </c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83"/>
      <c r="AG4" s="86" t="s">
        <v>2</v>
      </c>
      <c r="AH4" s="85"/>
      <c r="AI4" s="85"/>
      <c r="AJ4" s="85"/>
      <c r="AK4" s="84" t="s">
        <v>3</v>
      </c>
      <c r="AL4" s="85"/>
      <c r="AM4" s="85"/>
      <c r="AN4" s="85"/>
      <c r="AO4" s="84" t="s">
        <v>4</v>
      </c>
      <c r="AP4" s="85"/>
      <c r="AQ4" s="85"/>
      <c r="AR4" s="85"/>
      <c r="AS4" s="84" t="s">
        <v>5</v>
      </c>
      <c r="AT4" s="85"/>
      <c r="AU4" s="85"/>
      <c r="AV4" s="85"/>
      <c r="AW4" s="85" t="s">
        <v>11</v>
      </c>
      <c r="AX4" s="85"/>
      <c r="AY4" s="85"/>
      <c r="AZ4" s="85"/>
      <c r="BA4" s="85"/>
      <c r="BB4" s="85"/>
      <c r="BC4" s="85"/>
      <c r="BD4" s="84" t="s">
        <v>8</v>
      </c>
      <c r="BE4" s="85"/>
      <c r="BF4" s="85"/>
      <c r="BG4" s="85"/>
      <c r="BH4" s="85"/>
      <c r="BI4" s="84" t="s">
        <v>42</v>
      </c>
      <c r="BJ4" s="85"/>
      <c r="BK4" s="85"/>
      <c r="BL4" s="85"/>
      <c r="BM4" s="104"/>
      <c r="BN4" s="86" t="s">
        <v>43</v>
      </c>
      <c r="BO4" s="85"/>
      <c r="BP4" s="85"/>
      <c r="BQ4" s="85"/>
      <c r="BR4" s="85"/>
      <c r="BS4" s="84" t="s">
        <v>44</v>
      </c>
      <c r="BT4" s="85"/>
      <c r="BU4" s="85"/>
      <c r="BV4" s="85"/>
      <c r="BW4" s="85"/>
      <c r="BX4" s="84" t="s">
        <v>45</v>
      </c>
      <c r="BY4" s="85"/>
      <c r="BZ4" s="85"/>
      <c r="CA4" s="85"/>
      <c r="CB4" s="104"/>
      <c r="CC4" s="86" t="s">
        <v>46</v>
      </c>
      <c r="CD4" s="85"/>
      <c r="CE4" s="85"/>
      <c r="CF4" s="85"/>
      <c r="CG4" s="126" t="s">
        <v>47</v>
      </c>
      <c r="CH4" s="127"/>
      <c r="CI4" s="127"/>
      <c r="CJ4" s="127"/>
      <c r="CK4" s="86" t="s">
        <v>48</v>
      </c>
      <c r="CL4" s="85"/>
      <c r="CM4" s="85"/>
      <c r="CN4" s="85"/>
      <c r="CO4" s="86" t="s">
        <v>49</v>
      </c>
      <c r="CP4" s="85"/>
      <c r="CQ4" s="85"/>
      <c r="CR4" s="85"/>
    </row>
    <row r="5" spans="1:96" ht="18.75" customHeight="1" x14ac:dyDescent="0.45">
      <c r="A5" s="77"/>
      <c r="B5" s="77"/>
      <c r="C5" s="77"/>
      <c r="D5" s="77"/>
      <c r="E5" s="77"/>
      <c r="F5" s="77"/>
      <c r="G5" s="77"/>
      <c r="H5" s="80" t="s">
        <v>6</v>
      </c>
      <c r="I5" s="77"/>
      <c r="J5" s="77"/>
      <c r="K5" s="77"/>
      <c r="L5" s="77"/>
      <c r="M5" s="80" t="s">
        <v>7</v>
      </c>
      <c r="N5" s="77"/>
      <c r="O5" s="77"/>
      <c r="P5" s="77"/>
      <c r="Q5" s="87"/>
      <c r="R5" s="80" t="s">
        <v>8</v>
      </c>
      <c r="S5" s="77"/>
      <c r="T5" s="77"/>
      <c r="U5" s="77"/>
      <c r="V5" s="77"/>
      <c r="W5" s="80" t="s">
        <v>9</v>
      </c>
      <c r="X5" s="77"/>
      <c r="Y5" s="77"/>
      <c r="Z5" s="77"/>
      <c r="AA5" s="77"/>
      <c r="AB5" s="80" t="s">
        <v>10</v>
      </c>
      <c r="AC5" s="77"/>
      <c r="AD5" s="77"/>
      <c r="AE5" s="77"/>
      <c r="AF5" s="87"/>
      <c r="AG5" s="80"/>
      <c r="AH5" s="77"/>
      <c r="AI5" s="77"/>
      <c r="AJ5" s="77"/>
      <c r="AK5" s="80"/>
      <c r="AL5" s="77"/>
      <c r="AM5" s="77"/>
      <c r="AN5" s="77"/>
      <c r="AO5" s="80"/>
      <c r="AP5" s="77"/>
      <c r="AQ5" s="77"/>
      <c r="AR5" s="77"/>
      <c r="AS5" s="80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80"/>
      <c r="BE5" s="77"/>
      <c r="BF5" s="77"/>
      <c r="BG5" s="77"/>
      <c r="BH5" s="77"/>
      <c r="BI5" s="80"/>
      <c r="BJ5" s="77"/>
      <c r="BK5" s="77"/>
      <c r="BL5" s="77"/>
      <c r="BM5" s="87"/>
      <c r="BN5" s="80"/>
      <c r="BO5" s="77"/>
      <c r="BP5" s="77"/>
      <c r="BQ5" s="77"/>
      <c r="BR5" s="77"/>
      <c r="BS5" s="80"/>
      <c r="BT5" s="77"/>
      <c r="BU5" s="77"/>
      <c r="BV5" s="77"/>
      <c r="BW5" s="77"/>
      <c r="BX5" s="80"/>
      <c r="BY5" s="77"/>
      <c r="BZ5" s="77"/>
      <c r="CA5" s="77"/>
      <c r="CB5" s="87"/>
      <c r="CC5" s="80"/>
      <c r="CD5" s="77"/>
      <c r="CE5" s="77"/>
      <c r="CF5" s="77"/>
      <c r="CG5" s="128"/>
      <c r="CH5" s="129"/>
      <c r="CI5" s="129"/>
      <c r="CJ5" s="129"/>
      <c r="CK5" s="80"/>
      <c r="CL5" s="77"/>
      <c r="CM5" s="77"/>
      <c r="CN5" s="77"/>
      <c r="CO5" s="80"/>
      <c r="CP5" s="77"/>
      <c r="CQ5" s="77"/>
      <c r="CR5" s="77"/>
    </row>
    <row r="6" spans="1:96" ht="18.75" customHeight="1" x14ac:dyDescent="0.45">
      <c r="A6" s="72" t="s">
        <v>14</v>
      </c>
      <c r="B6" s="72"/>
      <c r="C6" s="72"/>
      <c r="D6" s="76">
        <v>2</v>
      </c>
      <c r="E6" s="76"/>
      <c r="F6" s="33" t="s">
        <v>13</v>
      </c>
      <c r="G6" s="6"/>
      <c r="H6" s="91">
        <v>3</v>
      </c>
      <c r="I6" s="91"/>
      <c r="J6" s="91"/>
      <c r="K6" s="91"/>
      <c r="L6" s="91"/>
      <c r="M6" s="91">
        <v>536</v>
      </c>
      <c r="N6" s="91"/>
      <c r="O6" s="91"/>
      <c r="P6" s="91"/>
      <c r="Q6" s="91"/>
      <c r="R6" s="91">
        <v>104</v>
      </c>
      <c r="S6" s="91"/>
      <c r="T6" s="91"/>
      <c r="U6" s="91"/>
      <c r="V6" s="91"/>
      <c r="W6" s="89">
        <v>1</v>
      </c>
      <c r="X6" s="89"/>
      <c r="Y6" s="89"/>
      <c r="Z6" s="89"/>
      <c r="AA6" s="89"/>
      <c r="AB6" s="89">
        <v>103</v>
      </c>
      <c r="AC6" s="89"/>
      <c r="AD6" s="89"/>
      <c r="AE6" s="89"/>
      <c r="AF6" s="89"/>
      <c r="AG6" s="91">
        <v>68</v>
      </c>
      <c r="AH6" s="91"/>
      <c r="AI6" s="91"/>
      <c r="AJ6" s="91"/>
      <c r="AK6" s="91">
        <v>1</v>
      </c>
      <c r="AL6" s="91"/>
      <c r="AM6" s="91"/>
      <c r="AN6" s="91"/>
      <c r="AO6" s="91">
        <v>1</v>
      </c>
      <c r="AP6" s="91"/>
      <c r="AQ6" s="91"/>
      <c r="AR6" s="91"/>
      <c r="AS6" s="89">
        <v>46</v>
      </c>
      <c r="AT6" s="89"/>
      <c r="AU6" s="89"/>
      <c r="AV6" s="89"/>
      <c r="AW6" s="72" t="s">
        <v>12</v>
      </c>
      <c r="AX6" s="72"/>
      <c r="AY6" s="72"/>
      <c r="AZ6" s="117">
        <v>26</v>
      </c>
      <c r="BA6" s="117"/>
      <c r="BB6" s="33" t="s">
        <v>13</v>
      </c>
      <c r="BC6" s="6"/>
      <c r="BD6" s="91">
        <v>602</v>
      </c>
      <c r="BE6" s="91"/>
      <c r="BF6" s="91"/>
      <c r="BG6" s="91"/>
      <c r="BH6" s="91"/>
      <c r="BI6" s="91">
        <v>265</v>
      </c>
      <c r="BJ6" s="91"/>
      <c r="BK6" s="91"/>
      <c r="BL6" s="91"/>
      <c r="BM6" s="91"/>
      <c r="BN6" s="91">
        <v>90</v>
      </c>
      <c r="BO6" s="91"/>
      <c r="BP6" s="91"/>
      <c r="BQ6" s="91"/>
      <c r="BR6" s="91"/>
      <c r="BS6" s="89">
        <v>247</v>
      </c>
      <c r="BT6" s="89"/>
      <c r="BU6" s="89"/>
      <c r="BV6" s="89"/>
      <c r="BW6" s="89"/>
      <c r="BX6" s="90" t="s">
        <v>154</v>
      </c>
      <c r="BY6" s="90"/>
      <c r="BZ6" s="90"/>
      <c r="CA6" s="90"/>
      <c r="CB6" s="90"/>
      <c r="CC6" s="72" t="s">
        <v>154</v>
      </c>
      <c r="CD6" s="72"/>
      <c r="CE6" s="72"/>
      <c r="CF6" s="72"/>
      <c r="CG6" s="72" t="s">
        <v>154</v>
      </c>
      <c r="CH6" s="72"/>
      <c r="CI6" s="72"/>
      <c r="CJ6" s="72"/>
      <c r="CK6" s="72" t="s">
        <v>154</v>
      </c>
      <c r="CL6" s="72"/>
      <c r="CM6" s="72"/>
      <c r="CN6" s="72"/>
      <c r="CO6" s="90" t="s">
        <v>154</v>
      </c>
      <c r="CP6" s="90"/>
      <c r="CQ6" s="90"/>
      <c r="CR6" s="90"/>
    </row>
    <row r="7" spans="1:96" ht="18.75" customHeight="1" x14ac:dyDescent="0.45">
      <c r="A7" s="46"/>
      <c r="B7" s="46"/>
      <c r="C7" s="46"/>
      <c r="D7" s="76">
        <v>3</v>
      </c>
      <c r="E7" s="76"/>
      <c r="F7" s="33"/>
      <c r="G7" s="7"/>
      <c r="H7" s="91">
        <v>3</v>
      </c>
      <c r="I7" s="91"/>
      <c r="J7" s="91"/>
      <c r="K7" s="91"/>
      <c r="L7" s="91"/>
      <c r="M7" s="91">
        <v>536</v>
      </c>
      <c r="N7" s="91"/>
      <c r="O7" s="91"/>
      <c r="P7" s="91"/>
      <c r="Q7" s="91"/>
      <c r="R7" s="91">
        <v>106</v>
      </c>
      <c r="S7" s="91"/>
      <c r="T7" s="91"/>
      <c r="U7" s="91"/>
      <c r="V7" s="91"/>
      <c r="W7" s="89">
        <v>1</v>
      </c>
      <c r="X7" s="89"/>
      <c r="Y7" s="89"/>
      <c r="Z7" s="89"/>
      <c r="AA7" s="89"/>
      <c r="AB7" s="89">
        <v>105</v>
      </c>
      <c r="AC7" s="89"/>
      <c r="AD7" s="89"/>
      <c r="AE7" s="89"/>
      <c r="AF7" s="89"/>
      <c r="AG7" s="91">
        <v>69</v>
      </c>
      <c r="AH7" s="91"/>
      <c r="AI7" s="91"/>
      <c r="AJ7" s="91"/>
      <c r="AK7" s="91">
        <v>1</v>
      </c>
      <c r="AL7" s="91"/>
      <c r="AM7" s="91"/>
      <c r="AN7" s="91"/>
      <c r="AO7" s="91">
        <v>1</v>
      </c>
      <c r="AP7" s="91"/>
      <c r="AQ7" s="91"/>
      <c r="AR7" s="91"/>
      <c r="AS7" s="89">
        <v>46</v>
      </c>
      <c r="AT7" s="89"/>
      <c r="AU7" s="89"/>
      <c r="AV7" s="89"/>
      <c r="AZ7" s="72">
        <v>28</v>
      </c>
      <c r="BA7" s="72"/>
      <c r="BB7" s="33"/>
      <c r="BC7" s="7"/>
      <c r="BD7" s="91">
        <v>618</v>
      </c>
      <c r="BE7" s="91"/>
      <c r="BF7" s="91"/>
      <c r="BG7" s="91"/>
      <c r="BH7" s="91"/>
      <c r="BI7" s="91">
        <v>261</v>
      </c>
      <c r="BJ7" s="91"/>
      <c r="BK7" s="91"/>
      <c r="BL7" s="91"/>
      <c r="BM7" s="91"/>
      <c r="BN7" s="91">
        <v>104</v>
      </c>
      <c r="BO7" s="91"/>
      <c r="BP7" s="91"/>
      <c r="BQ7" s="91"/>
      <c r="BR7" s="91"/>
      <c r="BS7" s="89">
        <v>253</v>
      </c>
      <c r="BT7" s="89"/>
      <c r="BU7" s="89"/>
      <c r="BV7" s="89"/>
      <c r="BW7" s="89"/>
      <c r="BX7" s="90" t="s">
        <v>153</v>
      </c>
      <c r="BY7" s="90"/>
      <c r="BZ7" s="90"/>
      <c r="CA7" s="90"/>
      <c r="CB7" s="90"/>
      <c r="CC7" s="72" t="s">
        <v>154</v>
      </c>
      <c r="CD7" s="72"/>
      <c r="CE7" s="72"/>
      <c r="CF7" s="72"/>
      <c r="CG7" s="72" t="s">
        <v>154</v>
      </c>
      <c r="CH7" s="72"/>
      <c r="CI7" s="72"/>
      <c r="CJ7" s="72"/>
      <c r="CK7" s="72" t="s">
        <v>154</v>
      </c>
      <c r="CL7" s="72"/>
      <c r="CM7" s="72"/>
      <c r="CN7" s="72"/>
      <c r="CO7" s="90" t="s">
        <v>154</v>
      </c>
      <c r="CP7" s="90"/>
      <c r="CQ7" s="90"/>
      <c r="CR7" s="90"/>
    </row>
    <row r="8" spans="1:96" ht="18.75" customHeight="1" x14ac:dyDescent="0.45">
      <c r="A8" s="33"/>
      <c r="B8" s="33"/>
      <c r="C8" s="33"/>
      <c r="D8" s="76">
        <v>4</v>
      </c>
      <c r="E8" s="76"/>
      <c r="F8" s="33"/>
      <c r="G8" s="7"/>
      <c r="H8" s="91">
        <v>3</v>
      </c>
      <c r="I8" s="91"/>
      <c r="J8" s="91"/>
      <c r="K8" s="91"/>
      <c r="L8" s="91"/>
      <c r="M8" s="91">
        <v>536</v>
      </c>
      <c r="N8" s="91"/>
      <c r="O8" s="91"/>
      <c r="P8" s="91"/>
      <c r="Q8" s="91"/>
      <c r="R8" s="91">
        <v>109</v>
      </c>
      <c r="S8" s="91"/>
      <c r="T8" s="91"/>
      <c r="U8" s="91"/>
      <c r="V8" s="91"/>
      <c r="W8" s="90" t="s">
        <v>184</v>
      </c>
      <c r="X8" s="90"/>
      <c r="Y8" s="90"/>
      <c r="Z8" s="90"/>
      <c r="AA8" s="90"/>
      <c r="AB8" s="89">
        <v>109</v>
      </c>
      <c r="AC8" s="89"/>
      <c r="AD8" s="89"/>
      <c r="AE8" s="89"/>
      <c r="AF8" s="89"/>
      <c r="AG8" s="91">
        <v>66</v>
      </c>
      <c r="AH8" s="91"/>
      <c r="AI8" s="91"/>
      <c r="AJ8" s="91"/>
      <c r="AK8" s="91">
        <v>1</v>
      </c>
      <c r="AL8" s="91"/>
      <c r="AM8" s="91"/>
      <c r="AN8" s="91"/>
      <c r="AO8" s="91">
        <v>1</v>
      </c>
      <c r="AP8" s="91"/>
      <c r="AQ8" s="91"/>
      <c r="AR8" s="91"/>
      <c r="AS8" s="89">
        <v>42</v>
      </c>
      <c r="AT8" s="89"/>
      <c r="AU8" s="89"/>
      <c r="AV8" s="89"/>
      <c r="AW8" s="33"/>
      <c r="AX8" s="33"/>
      <c r="AY8" s="33"/>
      <c r="AZ8" s="117">
        <v>30</v>
      </c>
      <c r="BA8" s="117"/>
      <c r="BB8" s="33"/>
      <c r="BC8" s="7"/>
      <c r="BD8" s="91">
        <v>625</v>
      </c>
      <c r="BE8" s="91"/>
      <c r="BF8" s="91"/>
      <c r="BG8" s="91"/>
      <c r="BH8" s="91"/>
      <c r="BI8" s="91">
        <v>259</v>
      </c>
      <c r="BJ8" s="91"/>
      <c r="BK8" s="91"/>
      <c r="BL8" s="91"/>
      <c r="BM8" s="91"/>
      <c r="BN8" s="91">
        <v>96</v>
      </c>
      <c r="BO8" s="91"/>
      <c r="BP8" s="91"/>
      <c r="BQ8" s="91"/>
      <c r="BR8" s="91"/>
      <c r="BS8" s="89">
        <v>270</v>
      </c>
      <c r="BT8" s="89"/>
      <c r="BU8" s="89"/>
      <c r="BV8" s="89"/>
      <c r="BW8" s="89"/>
      <c r="BX8" s="90" t="s">
        <v>153</v>
      </c>
      <c r="BY8" s="90"/>
      <c r="BZ8" s="90"/>
      <c r="CA8" s="90"/>
      <c r="CB8" s="90"/>
      <c r="CC8" s="72" t="s">
        <v>154</v>
      </c>
      <c r="CD8" s="72"/>
      <c r="CE8" s="72"/>
      <c r="CF8" s="72"/>
      <c r="CG8" s="72" t="s">
        <v>154</v>
      </c>
      <c r="CH8" s="72"/>
      <c r="CI8" s="72"/>
      <c r="CJ8" s="72"/>
      <c r="CK8" s="72" t="s">
        <v>154</v>
      </c>
      <c r="CL8" s="72"/>
      <c r="CM8" s="72"/>
      <c r="CN8" s="72"/>
      <c r="CO8" s="90" t="s">
        <v>154</v>
      </c>
      <c r="CP8" s="90"/>
      <c r="CQ8" s="90"/>
      <c r="CR8" s="90"/>
    </row>
    <row r="9" spans="1:96" ht="18.75" customHeight="1" x14ac:dyDescent="0.45">
      <c r="A9" s="33"/>
      <c r="B9" s="33"/>
      <c r="C9" s="33"/>
      <c r="D9" s="76">
        <v>5</v>
      </c>
      <c r="E9" s="76"/>
      <c r="F9" s="33"/>
      <c r="G9" s="7"/>
      <c r="H9" s="89">
        <v>3</v>
      </c>
      <c r="I9" s="89"/>
      <c r="J9" s="89"/>
      <c r="K9" s="89"/>
      <c r="L9" s="89"/>
      <c r="M9" s="89">
        <v>536</v>
      </c>
      <c r="N9" s="89"/>
      <c r="O9" s="89"/>
      <c r="P9" s="89"/>
      <c r="Q9" s="89"/>
      <c r="R9" s="89">
        <v>105</v>
      </c>
      <c r="S9" s="89"/>
      <c r="T9" s="89"/>
      <c r="U9" s="89"/>
      <c r="V9" s="89"/>
      <c r="W9" s="90" t="s">
        <v>184</v>
      </c>
      <c r="X9" s="90"/>
      <c r="Y9" s="90"/>
      <c r="Z9" s="90"/>
      <c r="AA9" s="90"/>
      <c r="AB9" s="89">
        <v>105</v>
      </c>
      <c r="AC9" s="89"/>
      <c r="AD9" s="89"/>
      <c r="AE9" s="89"/>
      <c r="AF9" s="89"/>
      <c r="AG9" s="89">
        <v>67</v>
      </c>
      <c r="AH9" s="89"/>
      <c r="AI9" s="89"/>
      <c r="AJ9" s="89"/>
      <c r="AK9" s="89">
        <v>1</v>
      </c>
      <c r="AL9" s="89"/>
      <c r="AM9" s="89"/>
      <c r="AN9" s="89"/>
      <c r="AO9" s="89">
        <v>5</v>
      </c>
      <c r="AP9" s="89"/>
      <c r="AQ9" s="89"/>
      <c r="AR9" s="89"/>
      <c r="AS9" s="89">
        <v>41</v>
      </c>
      <c r="AT9" s="89"/>
      <c r="AU9" s="89"/>
      <c r="AV9" s="89"/>
      <c r="AW9" s="76" t="s">
        <v>187</v>
      </c>
      <c r="AX9" s="76"/>
      <c r="AY9" s="76"/>
      <c r="AZ9" s="117">
        <v>2</v>
      </c>
      <c r="BA9" s="117"/>
      <c r="BB9" s="33"/>
      <c r="BC9" s="7"/>
      <c r="BD9" s="89">
        <v>638</v>
      </c>
      <c r="BE9" s="89"/>
      <c r="BF9" s="89"/>
      <c r="BG9" s="89"/>
      <c r="BH9" s="89"/>
      <c r="BI9" s="89">
        <v>278</v>
      </c>
      <c r="BJ9" s="89"/>
      <c r="BK9" s="89"/>
      <c r="BL9" s="89"/>
      <c r="BM9" s="89"/>
      <c r="BN9" s="89">
        <v>105</v>
      </c>
      <c r="BO9" s="89"/>
      <c r="BP9" s="89"/>
      <c r="BQ9" s="89"/>
      <c r="BR9" s="89"/>
      <c r="BS9" s="89">
        <v>255</v>
      </c>
      <c r="BT9" s="89"/>
      <c r="BU9" s="89"/>
      <c r="BV9" s="89"/>
      <c r="BW9" s="89"/>
      <c r="BX9" s="90" t="s">
        <v>153</v>
      </c>
      <c r="BY9" s="90"/>
      <c r="BZ9" s="90"/>
      <c r="CA9" s="90"/>
      <c r="CB9" s="90"/>
      <c r="CC9" s="90" t="s">
        <v>154</v>
      </c>
      <c r="CD9" s="90"/>
      <c r="CE9" s="90"/>
      <c r="CF9" s="90"/>
      <c r="CG9" s="90" t="s">
        <v>154</v>
      </c>
      <c r="CH9" s="90"/>
      <c r="CI9" s="90"/>
      <c r="CJ9" s="90"/>
      <c r="CK9" s="90" t="s">
        <v>154</v>
      </c>
      <c r="CL9" s="90"/>
      <c r="CM9" s="90"/>
      <c r="CN9" s="90"/>
      <c r="CO9" s="90" t="s">
        <v>154</v>
      </c>
      <c r="CP9" s="90"/>
      <c r="CQ9" s="90"/>
      <c r="CR9" s="90"/>
    </row>
    <row r="10" spans="1:96" ht="18.75" customHeight="1" x14ac:dyDescent="0.45">
      <c r="A10" s="41"/>
      <c r="B10" s="41"/>
      <c r="C10" s="41"/>
      <c r="D10" s="106">
        <v>6</v>
      </c>
      <c r="E10" s="106"/>
      <c r="F10" s="41"/>
      <c r="G10" s="8"/>
      <c r="H10" s="102">
        <v>3</v>
      </c>
      <c r="I10" s="102"/>
      <c r="J10" s="102"/>
      <c r="K10" s="102"/>
      <c r="L10" s="102"/>
      <c r="M10" s="102">
        <v>532</v>
      </c>
      <c r="N10" s="102"/>
      <c r="O10" s="102"/>
      <c r="P10" s="102"/>
      <c r="Q10" s="102"/>
      <c r="R10" s="102">
        <v>109</v>
      </c>
      <c r="S10" s="102"/>
      <c r="T10" s="102"/>
      <c r="U10" s="102"/>
      <c r="V10" s="102"/>
      <c r="W10" s="105" t="s">
        <v>238</v>
      </c>
      <c r="X10" s="105"/>
      <c r="Y10" s="105"/>
      <c r="Z10" s="105"/>
      <c r="AA10" s="105"/>
      <c r="AB10" s="102">
        <v>109</v>
      </c>
      <c r="AC10" s="102"/>
      <c r="AD10" s="102"/>
      <c r="AE10" s="102"/>
      <c r="AF10" s="102"/>
      <c r="AG10" s="102">
        <v>66</v>
      </c>
      <c r="AH10" s="102"/>
      <c r="AI10" s="102"/>
      <c r="AJ10" s="102"/>
      <c r="AK10" s="102">
        <v>1</v>
      </c>
      <c r="AL10" s="102"/>
      <c r="AM10" s="102"/>
      <c r="AN10" s="102"/>
      <c r="AO10" s="102">
        <v>6</v>
      </c>
      <c r="AP10" s="102"/>
      <c r="AQ10" s="102"/>
      <c r="AR10" s="102"/>
      <c r="AS10" s="102">
        <v>47</v>
      </c>
      <c r="AT10" s="102"/>
      <c r="AU10" s="102"/>
      <c r="AV10" s="102"/>
      <c r="AW10" s="30"/>
      <c r="AX10" s="30"/>
      <c r="AY10" s="30"/>
      <c r="AZ10" s="131">
        <v>4</v>
      </c>
      <c r="BA10" s="131"/>
      <c r="BB10" s="41"/>
      <c r="BC10" s="8"/>
      <c r="BD10" s="105">
        <v>640</v>
      </c>
      <c r="BE10" s="105"/>
      <c r="BF10" s="105"/>
      <c r="BG10" s="105"/>
      <c r="BH10" s="105"/>
      <c r="BI10" s="105">
        <v>275</v>
      </c>
      <c r="BJ10" s="105"/>
      <c r="BK10" s="105"/>
      <c r="BL10" s="105"/>
      <c r="BM10" s="105"/>
      <c r="BN10" s="105">
        <v>97</v>
      </c>
      <c r="BO10" s="105"/>
      <c r="BP10" s="105"/>
      <c r="BQ10" s="105"/>
      <c r="BR10" s="105"/>
      <c r="BS10" s="105">
        <v>268</v>
      </c>
      <c r="BT10" s="105"/>
      <c r="BU10" s="105"/>
      <c r="BV10" s="105"/>
      <c r="BW10" s="105"/>
      <c r="BX10" s="105" t="s">
        <v>153</v>
      </c>
      <c r="BY10" s="105"/>
      <c r="BZ10" s="105"/>
      <c r="CA10" s="105"/>
      <c r="CB10" s="105"/>
      <c r="CC10" s="105" t="s">
        <v>154</v>
      </c>
      <c r="CD10" s="105"/>
      <c r="CE10" s="105"/>
      <c r="CF10" s="105"/>
      <c r="CG10" s="105" t="s">
        <v>154</v>
      </c>
      <c r="CH10" s="105"/>
      <c r="CI10" s="105"/>
      <c r="CJ10" s="105"/>
      <c r="CK10" s="105" t="s">
        <v>154</v>
      </c>
      <c r="CL10" s="105"/>
      <c r="CM10" s="105"/>
      <c r="CN10" s="105"/>
      <c r="CO10" s="105" t="s">
        <v>154</v>
      </c>
      <c r="CP10" s="105"/>
      <c r="CQ10" s="105"/>
      <c r="CR10" s="105"/>
    </row>
    <row r="11" spans="1:96" x14ac:dyDescent="0.45">
      <c r="A11" s="22" t="s">
        <v>15</v>
      </c>
      <c r="AW11" s="22" t="s">
        <v>50</v>
      </c>
    </row>
    <row r="12" spans="1:96" x14ac:dyDescent="0.45">
      <c r="AW12" s="22" t="s">
        <v>241</v>
      </c>
    </row>
    <row r="15" spans="1:96" ht="21" x14ac:dyDescent="0.45">
      <c r="A15" s="103" t="s">
        <v>195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30" t="s">
        <v>196</v>
      </c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</row>
    <row r="16" spans="1:96" ht="13.5" customHeight="1" x14ac:dyDescent="0.4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</row>
    <row r="17" spans="1:96" x14ac:dyDescent="0.45">
      <c r="A17" s="22" t="s">
        <v>41</v>
      </c>
    </row>
    <row r="18" spans="1:96" x14ac:dyDescent="0.45">
      <c r="A18" s="85" t="s">
        <v>16</v>
      </c>
      <c r="B18" s="85"/>
      <c r="C18" s="85"/>
      <c r="D18" s="85"/>
      <c r="E18" s="85"/>
      <c r="F18" s="85"/>
      <c r="G18" s="85"/>
      <c r="H18" s="85"/>
      <c r="I18" s="85"/>
      <c r="J18" s="84" t="s">
        <v>17</v>
      </c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104"/>
      <c r="AK18" s="78" t="s">
        <v>233</v>
      </c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92">
        <v>3</v>
      </c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4"/>
      <c r="BI18" s="92">
        <v>4</v>
      </c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4"/>
      <c r="BU18" s="95">
        <v>5</v>
      </c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6"/>
      <c r="CG18" s="78">
        <v>6</v>
      </c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</row>
    <row r="19" spans="1:96" x14ac:dyDescent="0.45">
      <c r="A19" s="76"/>
      <c r="B19" s="76"/>
      <c r="C19" s="76"/>
      <c r="D19" s="76"/>
      <c r="E19" s="76"/>
      <c r="F19" s="76"/>
      <c r="G19" s="76"/>
      <c r="H19" s="76"/>
      <c r="I19" s="76"/>
      <c r="J19" s="80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87"/>
      <c r="AK19" s="97" t="s">
        <v>18</v>
      </c>
      <c r="AL19" s="98"/>
      <c r="AM19" s="98"/>
      <c r="AN19" s="98"/>
      <c r="AO19" s="98"/>
      <c r="AP19" s="99"/>
      <c r="AQ19" s="97" t="s">
        <v>19</v>
      </c>
      <c r="AR19" s="98"/>
      <c r="AS19" s="98"/>
      <c r="AT19" s="98"/>
      <c r="AU19" s="98"/>
      <c r="AV19" s="99"/>
      <c r="AW19" s="97" t="s">
        <v>18</v>
      </c>
      <c r="AX19" s="98"/>
      <c r="AY19" s="98"/>
      <c r="AZ19" s="98"/>
      <c r="BA19" s="98"/>
      <c r="BB19" s="99"/>
      <c r="BC19" s="97" t="s">
        <v>19</v>
      </c>
      <c r="BD19" s="98"/>
      <c r="BE19" s="98"/>
      <c r="BF19" s="98"/>
      <c r="BG19" s="98"/>
      <c r="BH19" s="100"/>
      <c r="BI19" s="97" t="s">
        <v>18</v>
      </c>
      <c r="BJ19" s="98"/>
      <c r="BK19" s="98"/>
      <c r="BL19" s="98"/>
      <c r="BM19" s="98"/>
      <c r="BN19" s="100"/>
      <c r="BO19" s="101" t="s">
        <v>19</v>
      </c>
      <c r="BP19" s="98"/>
      <c r="BQ19" s="98"/>
      <c r="BR19" s="98"/>
      <c r="BS19" s="98"/>
      <c r="BT19" s="100"/>
      <c r="BU19" s="101" t="s">
        <v>18</v>
      </c>
      <c r="BV19" s="98"/>
      <c r="BW19" s="98"/>
      <c r="BX19" s="98"/>
      <c r="BY19" s="98"/>
      <c r="BZ19" s="99"/>
      <c r="CA19" s="97" t="s">
        <v>19</v>
      </c>
      <c r="CB19" s="98"/>
      <c r="CC19" s="98"/>
      <c r="CD19" s="98"/>
      <c r="CE19" s="98"/>
      <c r="CF19" s="100"/>
      <c r="CG19" s="97" t="s">
        <v>18</v>
      </c>
      <c r="CH19" s="98"/>
      <c r="CI19" s="98"/>
      <c r="CJ19" s="98"/>
      <c r="CK19" s="98"/>
      <c r="CL19" s="99"/>
      <c r="CM19" s="97" t="s">
        <v>19</v>
      </c>
      <c r="CN19" s="98"/>
      <c r="CO19" s="98"/>
      <c r="CP19" s="98"/>
      <c r="CQ19" s="98"/>
      <c r="CR19" s="99"/>
    </row>
    <row r="20" spans="1:96" ht="14.4" x14ac:dyDescent="0.45">
      <c r="A20" s="108" t="s">
        <v>36</v>
      </c>
      <c r="B20" s="108"/>
      <c r="C20" s="108"/>
      <c r="D20" s="108"/>
      <c r="E20" s="108"/>
      <c r="F20" s="108"/>
      <c r="G20" s="108"/>
      <c r="H20" s="108"/>
      <c r="I20" s="109"/>
      <c r="J20" s="4" t="s">
        <v>20</v>
      </c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7"/>
      <c r="AK20" s="72" t="s">
        <v>184</v>
      </c>
      <c r="AL20" s="72"/>
      <c r="AM20" s="72"/>
      <c r="AN20" s="72"/>
      <c r="AO20" s="72"/>
      <c r="AP20" s="72"/>
      <c r="AQ20" s="114" t="s">
        <v>184</v>
      </c>
      <c r="AR20" s="114"/>
      <c r="AS20" s="114"/>
      <c r="AT20" s="114"/>
      <c r="AU20" s="114"/>
      <c r="AV20" s="114"/>
      <c r="AW20" s="72" t="s">
        <v>184</v>
      </c>
      <c r="AX20" s="72"/>
      <c r="AY20" s="72"/>
      <c r="AZ20" s="72"/>
      <c r="BA20" s="72"/>
      <c r="BB20" s="72"/>
      <c r="BC20" s="72" t="s">
        <v>184</v>
      </c>
      <c r="BD20" s="72"/>
      <c r="BE20" s="72"/>
      <c r="BF20" s="72"/>
      <c r="BG20" s="72"/>
      <c r="BH20" s="72"/>
      <c r="BI20" s="114" t="s">
        <v>184</v>
      </c>
      <c r="BJ20" s="114"/>
      <c r="BK20" s="114"/>
      <c r="BL20" s="114"/>
      <c r="BM20" s="114"/>
      <c r="BN20" s="114"/>
      <c r="BO20" s="114" t="s">
        <v>184</v>
      </c>
      <c r="BP20" s="114"/>
      <c r="BQ20" s="114"/>
      <c r="BR20" s="114"/>
      <c r="BS20" s="114"/>
      <c r="BT20" s="114"/>
      <c r="BU20" s="72" t="s">
        <v>184</v>
      </c>
      <c r="BV20" s="72"/>
      <c r="BW20" s="72"/>
      <c r="BX20" s="72"/>
      <c r="BY20" s="72"/>
      <c r="BZ20" s="72"/>
      <c r="CA20" s="114" t="s">
        <v>184</v>
      </c>
      <c r="CB20" s="114"/>
      <c r="CC20" s="114"/>
      <c r="CD20" s="114"/>
      <c r="CE20" s="114"/>
      <c r="CF20" s="114"/>
      <c r="CG20" s="72" t="s">
        <v>238</v>
      </c>
      <c r="CH20" s="72"/>
      <c r="CI20" s="72"/>
      <c r="CJ20" s="72"/>
      <c r="CK20" s="72"/>
      <c r="CL20" s="72"/>
      <c r="CM20" s="72" t="s">
        <v>238</v>
      </c>
      <c r="CN20" s="72"/>
      <c r="CO20" s="72"/>
      <c r="CP20" s="72"/>
      <c r="CQ20" s="72"/>
      <c r="CR20" s="72"/>
    </row>
    <row r="21" spans="1:96" ht="14.4" x14ac:dyDescent="0.45">
      <c r="A21" s="76"/>
      <c r="B21" s="76"/>
      <c r="C21" s="76"/>
      <c r="D21" s="76"/>
      <c r="E21" s="76"/>
      <c r="F21" s="76"/>
      <c r="G21" s="76"/>
      <c r="H21" s="76"/>
      <c r="I21" s="110"/>
      <c r="J21" s="4" t="s">
        <v>21</v>
      </c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7"/>
      <c r="AK21" s="73" t="s">
        <v>184</v>
      </c>
      <c r="AL21" s="72"/>
      <c r="AM21" s="72"/>
      <c r="AN21" s="72"/>
      <c r="AO21" s="72"/>
      <c r="AP21" s="72"/>
      <c r="AQ21" s="72" t="s">
        <v>184</v>
      </c>
      <c r="AR21" s="72"/>
      <c r="AS21" s="72"/>
      <c r="AT21" s="72"/>
      <c r="AU21" s="72"/>
      <c r="AV21" s="72"/>
      <c r="AW21" s="72" t="s">
        <v>184</v>
      </c>
      <c r="AX21" s="72"/>
      <c r="AY21" s="72"/>
      <c r="AZ21" s="72"/>
      <c r="BA21" s="72"/>
      <c r="BB21" s="72"/>
      <c r="BC21" s="72" t="s">
        <v>184</v>
      </c>
      <c r="BD21" s="72"/>
      <c r="BE21" s="72"/>
      <c r="BF21" s="72"/>
      <c r="BG21" s="72"/>
      <c r="BH21" s="72"/>
      <c r="BI21" s="72" t="s">
        <v>184</v>
      </c>
      <c r="BJ21" s="72"/>
      <c r="BK21" s="72"/>
      <c r="BL21" s="72"/>
      <c r="BM21" s="72"/>
      <c r="BN21" s="72"/>
      <c r="BO21" s="72" t="s">
        <v>184</v>
      </c>
      <c r="BP21" s="72"/>
      <c r="BQ21" s="72"/>
      <c r="BR21" s="72"/>
      <c r="BS21" s="72"/>
      <c r="BT21" s="72"/>
      <c r="BU21" s="72" t="s">
        <v>184</v>
      </c>
      <c r="BV21" s="72"/>
      <c r="BW21" s="72"/>
      <c r="BX21" s="72"/>
      <c r="BY21" s="72"/>
      <c r="BZ21" s="72"/>
      <c r="CA21" s="72" t="s">
        <v>184</v>
      </c>
      <c r="CB21" s="72"/>
      <c r="CC21" s="72"/>
      <c r="CD21" s="72"/>
      <c r="CE21" s="72"/>
      <c r="CF21" s="72"/>
      <c r="CG21" s="72" t="s">
        <v>238</v>
      </c>
      <c r="CH21" s="72"/>
      <c r="CI21" s="72"/>
      <c r="CJ21" s="72"/>
      <c r="CK21" s="72"/>
      <c r="CL21" s="72"/>
      <c r="CM21" s="72" t="s">
        <v>238</v>
      </c>
      <c r="CN21" s="72"/>
      <c r="CO21" s="72"/>
      <c r="CP21" s="72"/>
      <c r="CQ21" s="72"/>
      <c r="CR21" s="72"/>
    </row>
    <row r="22" spans="1:96" ht="14.4" x14ac:dyDescent="0.45">
      <c r="A22" s="76"/>
      <c r="B22" s="76"/>
      <c r="C22" s="76"/>
      <c r="D22" s="76"/>
      <c r="E22" s="76"/>
      <c r="F22" s="76"/>
      <c r="G22" s="76"/>
      <c r="H22" s="76"/>
      <c r="I22" s="110"/>
      <c r="J22" s="4" t="s">
        <v>22</v>
      </c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7"/>
      <c r="AK22" s="73" t="s">
        <v>184</v>
      </c>
      <c r="AL22" s="72"/>
      <c r="AM22" s="72"/>
      <c r="AN22" s="72"/>
      <c r="AO22" s="72"/>
      <c r="AP22" s="72"/>
      <c r="AQ22" s="72" t="s">
        <v>184</v>
      </c>
      <c r="AR22" s="72"/>
      <c r="AS22" s="72"/>
      <c r="AT22" s="72"/>
      <c r="AU22" s="72"/>
      <c r="AV22" s="72"/>
      <c r="AW22" s="72" t="s">
        <v>184</v>
      </c>
      <c r="AX22" s="72"/>
      <c r="AY22" s="72"/>
      <c r="AZ22" s="72"/>
      <c r="BA22" s="72"/>
      <c r="BB22" s="72"/>
      <c r="BC22" s="72" t="s">
        <v>184</v>
      </c>
      <c r="BD22" s="72"/>
      <c r="BE22" s="72"/>
      <c r="BF22" s="72"/>
      <c r="BG22" s="72"/>
      <c r="BH22" s="72"/>
      <c r="BI22" s="72" t="s">
        <v>184</v>
      </c>
      <c r="BJ22" s="72"/>
      <c r="BK22" s="72"/>
      <c r="BL22" s="72"/>
      <c r="BM22" s="72"/>
      <c r="BN22" s="72"/>
      <c r="BO22" s="72" t="s">
        <v>184</v>
      </c>
      <c r="BP22" s="72"/>
      <c r="BQ22" s="72"/>
      <c r="BR22" s="72"/>
      <c r="BS22" s="72"/>
      <c r="BT22" s="72"/>
      <c r="BU22" s="72" t="s">
        <v>184</v>
      </c>
      <c r="BV22" s="72"/>
      <c r="BW22" s="72"/>
      <c r="BX22" s="72"/>
      <c r="BY22" s="72"/>
      <c r="BZ22" s="72"/>
      <c r="CA22" s="72" t="s">
        <v>184</v>
      </c>
      <c r="CB22" s="72"/>
      <c r="CC22" s="72"/>
      <c r="CD22" s="72"/>
      <c r="CE22" s="72"/>
      <c r="CF22" s="72"/>
      <c r="CG22" s="72" t="s">
        <v>238</v>
      </c>
      <c r="CH22" s="72"/>
      <c r="CI22" s="72"/>
      <c r="CJ22" s="72"/>
      <c r="CK22" s="72"/>
      <c r="CL22" s="72"/>
      <c r="CM22" s="72" t="s">
        <v>238</v>
      </c>
      <c r="CN22" s="72"/>
      <c r="CO22" s="72"/>
      <c r="CP22" s="72"/>
      <c r="CQ22" s="72"/>
      <c r="CR22" s="72"/>
    </row>
    <row r="23" spans="1:96" ht="14.4" x14ac:dyDescent="0.45">
      <c r="A23" s="76"/>
      <c r="B23" s="76"/>
      <c r="C23" s="76"/>
      <c r="D23" s="76"/>
      <c r="E23" s="76"/>
      <c r="F23" s="76"/>
      <c r="G23" s="76"/>
      <c r="H23" s="76"/>
      <c r="I23" s="110"/>
      <c r="J23" s="4" t="s">
        <v>23</v>
      </c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7"/>
      <c r="AK23" s="73" t="s">
        <v>184</v>
      </c>
      <c r="AL23" s="72"/>
      <c r="AM23" s="72"/>
      <c r="AN23" s="72"/>
      <c r="AO23" s="72"/>
      <c r="AP23" s="72"/>
      <c r="AQ23" s="72" t="s">
        <v>184</v>
      </c>
      <c r="AR23" s="72"/>
      <c r="AS23" s="72"/>
      <c r="AT23" s="72"/>
      <c r="AU23" s="72"/>
      <c r="AV23" s="72"/>
      <c r="AW23" s="72" t="s">
        <v>184</v>
      </c>
      <c r="AX23" s="72"/>
      <c r="AY23" s="72"/>
      <c r="AZ23" s="72"/>
      <c r="BA23" s="72"/>
      <c r="BB23" s="72"/>
      <c r="BC23" s="72" t="s">
        <v>184</v>
      </c>
      <c r="BD23" s="72"/>
      <c r="BE23" s="72"/>
      <c r="BF23" s="72"/>
      <c r="BG23" s="72"/>
      <c r="BH23" s="72"/>
      <c r="BI23" s="72" t="s">
        <v>184</v>
      </c>
      <c r="BJ23" s="72"/>
      <c r="BK23" s="72"/>
      <c r="BL23" s="72"/>
      <c r="BM23" s="72"/>
      <c r="BN23" s="72"/>
      <c r="BO23" s="72" t="s">
        <v>184</v>
      </c>
      <c r="BP23" s="72"/>
      <c r="BQ23" s="72"/>
      <c r="BR23" s="72"/>
      <c r="BS23" s="72"/>
      <c r="BT23" s="72"/>
      <c r="BU23" s="72" t="s">
        <v>184</v>
      </c>
      <c r="BV23" s="72"/>
      <c r="BW23" s="72"/>
      <c r="BX23" s="72"/>
      <c r="BY23" s="72"/>
      <c r="BZ23" s="72"/>
      <c r="CA23" s="72" t="s">
        <v>184</v>
      </c>
      <c r="CB23" s="72"/>
      <c r="CC23" s="72"/>
      <c r="CD23" s="72"/>
      <c r="CE23" s="72"/>
      <c r="CF23" s="72"/>
      <c r="CG23" s="72" t="s">
        <v>238</v>
      </c>
      <c r="CH23" s="72"/>
      <c r="CI23" s="72"/>
      <c r="CJ23" s="72"/>
      <c r="CK23" s="72"/>
      <c r="CL23" s="72"/>
      <c r="CM23" s="72" t="s">
        <v>238</v>
      </c>
      <c r="CN23" s="72"/>
      <c r="CO23" s="72"/>
      <c r="CP23" s="72"/>
      <c r="CQ23" s="72"/>
      <c r="CR23" s="72"/>
    </row>
    <row r="24" spans="1:96" ht="14.4" x14ac:dyDescent="0.45">
      <c r="A24" s="76"/>
      <c r="B24" s="76"/>
      <c r="C24" s="76"/>
      <c r="D24" s="76"/>
      <c r="E24" s="76"/>
      <c r="F24" s="76"/>
      <c r="G24" s="76"/>
      <c r="H24" s="76"/>
      <c r="I24" s="110"/>
      <c r="J24" s="4" t="s">
        <v>24</v>
      </c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7"/>
      <c r="AK24" s="73" t="s">
        <v>184</v>
      </c>
      <c r="AL24" s="72"/>
      <c r="AM24" s="72"/>
      <c r="AN24" s="72"/>
      <c r="AO24" s="72"/>
      <c r="AP24" s="72"/>
      <c r="AQ24" s="72" t="s">
        <v>184</v>
      </c>
      <c r="AR24" s="72"/>
      <c r="AS24" s="72"/>
      <c r="AT24" s="72"/>
      <c r="AU24" s="72"/>
      <c r="AV24" s="72"/>
      <c r="AW24" s="72" t="s">
        <v>184</v>
      </c>
      <c r="AX24" s="72"/>
      <c r="AY24" s="72"/>
      <c r="AZ24" s="72"/>
      <c r="BA24" s="72"/>
      <c r="BB24" s="72"/>
      <c r="BC24" s="72" t="s">
        <v>184</v>
      </c>
      <c r="BD24" s="72"/>
      <c r="BE24" s="72"/>
      <c r="BF24" s="72"/>
      <c r="BG24" s="72"/>
      <c r="BH24" s="72"/>
      <c r="BI24" s="72" t="s">
        <v>184</v>
      </c>
      <c r="BJ24" s="72"/>
      <c r="BK24" s="72"/>
      <c r="BL24" s="72"/>
      <c r="BM24" s="72"/>
      <c r="BN24" s="72"/>
      <c r="BO24" s="72" t="s">
        <v>184</v>
      </c>
      <c r="BP24" s="72"/>
      <c r="BQ24" s="72"/>
      <c r="BR24" s="72"/>
      <c r="BS24" s="72"/>
      <c r="BT24" s="72"/>
      <c r="BU24" s="72" t="s">
        <v>184</v>
      </c>
      <c r="BV24" s="72"/>
      <c r="BW24" s="72"/>
      <c r="BX24" s="72"/>
      <c r="BY24" s="72"/>
      <c r="BZ24" s="72"/>
      <c r="CA24" s="72" t="s">
        <v>184</v>
      </c>
      <c r="CB24" s="72"/>
      <c r="CC24" s="72"/>
      <c r="CD24" s="72"/>
      <c r="CE24" s="72"/>
      <c r="CF24" s="72"/>
      <c r="CG24" s="72" t="s">
        <v>238</v>
      </c>
      <c r="CH24" s="72"/>
      <c r="CI24" s="72"/>
      <c r="CJ24" s="72"/>
      <c r="CK24" s="72"/>
      <c r="CL24" s="72"/>
      <c r="CM24" s="72" t="s">
        <v>238</v>
      </c>
      <c r="CN24" s="72"/>
      <c r="CO24" s="72"/>
      <c r="CP24" s="72"/>
      <c r="CQ24" s="72"/>
      <c r="CR24" s="72"/>
    </row>
    <row r="25" spans="1:96" ht="14.4" x14ac:dyDescent="0.45">
      <c r="A25" s="76"/>
      <c r="B25" s="76"/>
      <c r="C25" s="76"/>
      <c r="D25" s="76"/>
      <c r="E25" s="76"/>
      <c r="F25" s="76"/>
      <c r="G25" s="76"/>
      <c r="H25" s="76"/>
      <c r="I25" s="110"/>
      <c r="J25" s="5" t="s">
        <v>25</v>
      </c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7"/>
      <c r="AK25" s="73" t="s">
        <v>184</v>
      </c>
      <c r="AL25" s="72"/>
      <c r="AM25" s="72"/>
      <c r="AN25" s="72"/>
      <c r="AO25" s="72"/>
      <c r="AP25" s="72"/>
      <c r="AQ25" s="72" t="s">
        <v>184</v>
      </c>
      <c r="AR25" s="72"/>
      <c r="AS25" s="72"/>
      <c r="AT25" s="72"/>
      <c r="AU25" s="72"/>
      <c r="AV25" s="72"/>
      <c r="AW25" s="72" t="s">
        <v>184</v>
      </c>
      <c r="AX25" s="72"/>
      <c r="AY25" s="72"/>
      <c r="AZ25" s="72"/>
      <c r="BA25" s="72"/>
      <c r="BB25" s="72"/>
      <c r="BC25" s="72" t="s">
        <v>184</v>
      </c>
      <c r="BD25" s="72"/>
      <c r="BE25" s="72"/>
      <c r="BF25" s="72"/>
      <c r="BG25" s="72"/>
      <c r="BH25" s="72"/>
      <c r="BI25" s="72" t="s">
        <v>184</v>
      </c>
      <c r="BJ25" s="72"/>
      <c r="BK25" s="72"/>
      <c r="BL25" s="72"/>
      <c r="BM25" s="72"/>
      <c r="BN25" s="72"/>
      <c r="BO25" s="72" t="s">
        <v>184</v>
      </c>
      <c r="BP25" s="72"/>
      <c r="BQ25" s="72"/>
      <c r="BR25" s="72"/>
      <c r="BS25" s="72"/>
      <c r="BT25" s="72"/>
      <c r="BU25" s="72" t="s">
        <v>184</v>
      </c>
      <c r="BV25" s="72"/>
      <c r="BW25" s="72"/>
      <c r="BX25" s="72"/>
      <c r="BY25" s="72"/>
      <c r="BZ25" s="72"/>
      <c r="CA25" s="72" t="s">
        <v>184</v>
      </c>
      <c r="CB25" s="72"/>
      <c r="CC25" s="72"/>
      <c r="CD25" s="72"/>
      <c r="CE25" s="72"/>
      <c r="CF25" s="72"/>
      <c r="CG25" s="72" t="s">
        <v>238</v>
      </c>
      <c r="CH25" s="72"/>
      <c r="CI25" s="72"/>
      <c r="CJ25" s="72"/>
      <c r="CK25" s="72"/>
      <c r="CL25" s="72"/>
      <c r="CM25" s="72" t="s">
        <v>238</v>
      </c>
      <c r="CN25" s="72"/>
      <c r="CO25" s="72"/>
      <c r="CP25" s="72"/>
      <c r="CQ25" s="72"/>
      <c r="CR25" s="72"/>
    </row>
    <row r="26" spans="1:96" ht="14.4" x14ac:dyDescent="0.45">
      <c r="A26" s="77"/>
      <c r="B26" s="77"/>
      <c r="C26" s="77"/>
      <c r="D26" s="77"/>
      <c r="E26" s="77"/>
      <c r="F26" s="77"/>
      <c r="G26" s="77"/>
      <c r="H26" s="77"/>
      <c r="I26" s="87"/>
      <c r="J26" s="44" t="s">
        <v>26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45"/>
      <c r="AK26" s="119" t="s">
        <v>184</v>
      </c>
      <c r="AL26" s="115"/>
      <c r="AM26" s="115"/>
      <c r="AN26" s="115"/>
      <c r="AO26" s="115"/>
      <c r="AP26" s="115"/>
      <c r="AQ26" s="115" t="s">
        <v>184</v>
      </c>
      <c r="AR26" s="115"/>
      <c r="AS26" s="115"/>
      <c r="AT26" s="115"/>
      <c r="AU26" s="115"/>
      <c r="AV26" s="115"/>
      <c r="AW26" s="115" t="s">
        <v>184</v>
      </c>
      <c r="AX26" s="115"/>
      <c r="AY26" s="115"/>
      <c r="AZ26" s="115"/>
      <c r="BA26" s="115"/>
      <c r="BB26" s="115"/>
      <c r="BC26" s="115" t="s">
        <v>184</v>
      </c>
      <c r="BD26" s="115"/>
      <c r="BE26" s="115"/>
      <c r="BF26" s="115"/>
      <c r="BG26" s="115"/>
      <c r="BH26" s="115"/>
      <c r="BI26" s="115" t="s">
        <v>184</v>
      </c>
      <c r="BJ26" s="115"/>
      <c r="BK26" s="115"/>
      <c r="BL26" s="115"/>
      <c r="BM26" s="115"/>
      <c r="BN26" s="115"/>
      <c r="BO26" s="115" t="s">
        <v>184</v>
      </c>
      <c r="BP26" s="115"/>
      <c r="BQ26" s="115"/>
      <c r="BR26" s="115"/>
      <c r="BS26" s="115"/>
      <c r="BT26" s="115"/>
      <c r="BU26" s="115" t="s">
        <v>184</v>
      </c>
      <c r="BV26" s="115"/>
      <c r="BW26" s="115"/>
      <c r="BX26" s="115"/>
      <c r="BY26" s="115"/>
      <c r="BZ26" s="115"/>
      <c r="CA26" s="115" t="s">
        <v>184</v>
      </c>
      <c r="CB26" s="115"/>
      <c r="CC26" s="115"/>
      <c r="CD26" s="115"/>
      <c r="CE26" s="115"/>
      <c r="CF26" s="115"/>
      <c r="CG26" s="115" t="s">
        <v>238</v>
      </c>
      <c r="CH26" s="115"/>
      <c r="CI26" s="115"/>
      <c r="CJ26" s="115"/>
      <c r="CK26" s="115"/>
      <c r="CL26" s="115"/>
      <c r="CM26" s="115" t="s">
        <v>238</v>
      </c>
      <c r="CN26" s="115"/>
      <c r="CO26" s="115"/>
      <c r="CP26" s="115"/>
      <c r="CQ26" s="115"/>
      <c r="CR26" s="115"/>
    </row>
    <row r="27" spans="1:96" ht="14.4" x14ac:dyDescent="0.45">
      <c r="A27" s="106" t="s">
        <v>37</v>
      </c>
      <c r="B27" s="106"/>
      <c r="C27" s="106"/>
      <c r="D27" s="106"/>
      <c r="E27" s="106"/>
      <c r="F27" s="106"/>
      <c r="G27" s="106"/>
      <c r="H27" s="106"/>
      <c r="I27" s="111"/>
      <c r="J27" s="5" t="s">
        <v>27</v>
      </c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7"/>
      <c r="AK27" s="72" t="s">
        <v>184</v>
      </c>
      <c r="AL27" s="72"/>
      <c r="AM27" s="72"/>
      <c r="AN27" s="72"/>
      <c r="AO27" s="72"/>
      <c r="AP27" s="72"/>
      <c r="AQ27" s="72" t="s">
        <v>184</v>
      </c>
      <c r="AR27" s="72"/>
      <c r="AS27" s="72"/>
      <c r="AT27" s="72"/>
      <c r="AU27" s="72"/>
      <c r="AV27" s="72"/>
      <c r="AW27" s="72" t="s">
        <v>184</v>
      </c>
      <c r="AX27" s="72"/>
      <c r="AY27" s="72"/>
      <c r="AZ27" s="72"/>
      <c r="BA27" s="72"/>
      <c r="BB27" s="72"/>
      <c r="BC27" s="72" t="s">
        <v>184</v>
      </c>
      <c r="BD27" s="72"/>
      <c r="BE27" s="72"/>
      <c r="BF27" s="72"/>
      <c r="BG27" s="72"/>
      <c r="BH27" s="72"/>
      <c r="BI27" s="72" t="s">
        <v>184</v>
      </c>
      <c r="BJ27" s="72"/>
      <c r="BK27" s="72"/>
      <c r="BL27" s="72"/>
      <c r="BM27" s="72"/>
      <c r="BN27" s="72"/>
      <c r="BO27" s="114" t="s">
        <v>184</v>
      </c>
      <c r="BP27" s="114"/>
      <c r="BQ27" s="114"/>
      <c r="BR27" s="114"/>
      <c r="BS27" s="114"/>
      <c r="BT27" s="114"/>
      <c r="BU27" s="72" t="s">
        <v>184</v>
      </c>
      <c r="BV27" s="72"/>
      <c r="BW27" s="72"/>
      <c r="BX27" s="72"/>
      <c r="BY27" s="72"/>
      <c r="BZ27" s="72"/>
      <c r="CA27" s="72" t="s">
        <v>184</v>
      </c>
      <c r="CB27" s="72"/>
      <c r="CC27" s="72"/>
      <c r="CD27" s="72"/>
      <c r="CE27" s="72"/>
      <c r="CF27" s="72"/>
      <c r="CG27" s="72" t="s">
        <v>238</v>
      </c>
      <c r="CH27" s="72"/>
      <c r="CI27" s="72"/>
      <c r="CJ27" s="72"/>
      <c r="CK27" s="72"/>
      <c r="CL27" s="72"/>
      <c r="CM27" s="72" t="s">
        <v>238</v>
      </c>
      <c r="CN27" s="72"/>
      <c r="CO27" s="72"/>
      <c r="CP27" s="72"/>
      <c r="CQ27" s="72"/>
      <c r="CR27" s="72"/>
    </row>
    <row r="28" spans="1:96" ht="14.4" x14ac:dyDescent="0.45">
      <c r="A28" s="112"/>
      <c r="B28" s="112"/>
      <c r="C28" s="112"/>
      <c r="D28" s="112"/>
      <c r="E28" s="112"/>
      <c r="F28" s="112"/>
      <c r="G28" s="112"/>
      <c r="H28" s="112"/>
      <c r="I28" s="113"/>
      <c r="J28" s="5" t="s">
        <v>28</v>
      </c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7"/>
      <c r="AK28" s="116">
        <v>17</v>
      </c>
      <c r="AL28" s="117"/>
      <c r="AM28" s="117"/>
      <c r="AN28" s="117"/>
      <c r="AO28" s="117"/>
      <c r="AP28" s="117"/>
      <c r="AQ28" s="72">
        <v>2</v>
      </c>
      <c r="AR28" s="72"/>
      <c r="AS28" s="72"/>
      <c r="AT28" s="72"/>
      <c r="AU28" s="72"/>
      <c r="AV28" s="72"/>
      <c r="AW28" s="117">
        <v>7</v>
      </c>
      <c r="AX28" s="117"/>
      <c r="AY28" s="117"/>
      <c r="AZ28" s="117"/>
      <c r="BA28" s="117"/>
      <c r="BB28" s="117"/>
      <c r="BC28" s="90" t="s">
        <v>184</v>
      </c>
      <c r="BD28" s="90"/>
      <c r="BE28" s="90"/>
      <c r="BF28" s="90"/>
      <c r="BG28" s="90"/>
      <c r="BH28" s="90"/>
      <c r="BI28" s="118">
        <v>7</v>
      </c>
      <c r="BJ28" s="118"/>
      <c r="BK28" s="118"/>
      <c r="BL28" s="118"/>
      <c r="BM28" s="118"/>
      <c r="BN28" s="118"/>
      <c r="BO28" s="72" t="s">
        <v>184</v>
      </c>
      <c r="BP28" s="72"/>
      <c r="BQ28" s="72"/>
      <c r="BR28" s="72"/>
      <c r="BS28" s="72"/>
      <c r="BT28" s="72"/>
      <c r="BU28" s="118">
        <v>21</v>
      </c>
      <c r="BV28" s="118"/>
      <c r="BW28" s="118"/>
      <c r="BX28" s="118"/>
      <c r="BY28" s="118"/>
      <c r="BZ28" s="118"/>
      <c r="CA28" s="90">
        <v>1</v>
      </c>
      <c r="CB28" s="90"/>
      <c r="CC28" s="90"/>
      <c r="CD28" s="90"/>
      <c r="CE28" s="90"/>
      <c r="CF28" s="90"/>
      <c r="CG28" s="117">
        <v>10</v>
      </c>
      <c r="CH28" s="117"/>
      <c r="CI28" s="117"/>
      <c r="CJ28" s="117"/>
      <c r="CK28" s="117"/>
      <c r="CL28" s="117"/>
      <c r="CM28" s="117">
        <v>1</v>
      </c>
      <c r="CN28" s="117"/>
      <c r="CO28" s="117"/>
      <c r="CP28" s="117"/>
      <c r="CQ28" s="117"/>
      <c r="CR28" s="117"/>
    </row>
    <row r="29" spans="1:96" ht="14.4" x14ac:dyDescent="0.45">
      <c r="A29" s="112"/>
      <c r="B29" s="112"/>
      <c r="C29" s="112"/>
      <c r="D29" s="112"/>
      <c r="E29" s="112"/>
      <c r="F29" s="112"/>
      <c r="G29" s="112"/>
      <c r="H29" s="112"/>
      <c r="I29" s="113"/>
      <c r="J29" s="5" t="s">
        <v>29</v>
      </c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7"/>
      <c r="AK29" s="107" t="s">
        <v>184</v>
      </c>
      <c r="AL29" s="90"/>
      <c r="AM29" s="90"/>
      <c r="AN29" s="90"/>
      <c r="AO29" s="90"/>
      <c r="AP29" s="90"/>
      <c r="AQ29" s="90" t="s">
        <v>184</v>
      </c>
      <c r="AR29" s="90"/>
      <c r="AS29" s="90"/>
      <c r="AT29" s="90"/>
      <c r="AU29" s="90"/>
      <c r="AV29" s="90"/>
      <c r="AW29" s="90" t="s">
        <v>184</v>
      </c>
      <c r="AX29" s="90"/>
      <c r="AY29" s="90"/>
      <c r="AZ29" s="90"/>
      <c r="BA29" s="90"/>
      <c r="BB29" s="90"/>
      <c r="BC29" s="90" t="s">
        <v>184</v>
      </c>
      <c r="BD29" s="90"/>
      <c r="BE29" s="90"/>
      <c r="BF29" s="90"/>
      <c r="BG29" s="90"/>
      <c r="BH29" s="90"/>
      <c r="BI29" s="90" t="s">
        <v>184</v>
      </c>
      <c r="BJ29" s="90"/>
      <c r="BK29" s="90"/>
      <c r="BL29" s="90"/>
      <c r="BM29" s="90"/>
      <c r="BN29" s="90"/>
      <c r="BO29" s="90" t="s">
        <v>184</v>
      </c>
      <c r="BP29" s="90"/>
      <c r="BQ29" s="90"/>
      <c r="BR29" s="90"/>
      <c r="BS29" s="90"/>
      <c r="BT29" s="90"/>
      <c r="BU29" s="90" t="s">
        <v>184</v>
      </c>
      <c r="BV29" s="90"/>
      <c r="BW29" s="90"/>
      <c r="BX29" s="90"/>
      <c r="BY29" s="90"/>
      <c r="BZ29" s="90"/>
      <c r="CA29" s="90" t="s">
        <v>184</v>
      </c>
      <c r="CB29" s="90"/>
      <c r="CC29" s="90"/>
      <c r="CD29" s="90"/>
      <c r="CE29" s="90"/>
      <c r="CF29" s="90"/>
      <c r="CG29" s="72" t="s">
        <v>238</v>
      </c>
      <c r="CH29" s="72"/>
      <c r="CI29" s="72"/>
      <c r="CJ29" s="72"/>
      <c r="CK29" s="72"/>
      <c r="CL29" s="72"/>
      <c r="CM29" s="72" t="s">
        <v>238</v>
      </c>
      <c r="CN29" s="72"/>
      <c r="CO29" s="72"/>
      <c r="CP29" s="72"/>
      <c r="CQ29" s="72"/>
      <c r="CR29" s="72"/>
    </row>
    <row r="30" spans="1:96" ht="14.4" x14ac:dyDescent="0.45">
      <c r="A30" s="79"/>
      <c r="B30" s="79"/>
      <c r="C30" s="79"/>
      <c r="D30" s="79"/>
      <c r="E30" s="79"/>
      <c r="F30" s="79"/>
      <c r="G30" s="79"/>
      <c r="H30" s="79"/>
      <c r="I30" s="83"/>
      <c r="J30" s="44" t="s">
        <v>30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45"/>
      <c r="AK30" s="120" t="s">
        <v>184</v>
      </c>
      <c r="AL30" s="120"/>
      <c r="AM30" s="120"/>
      <c r="AN30" s="120"/>
      <c r="AO30" s="120"/>
      <c r="AP30" s="120"/>
      <c r="AQ30" s="120" t="s">
        <v>184</v>
      </c>
      <c r="AR30" s="120"/>
      <c r="AS30" s="120"/>
      <c r="AT30" s="120"/>
      <c r="AU30" s="120"/>
      <c r="AV30" s="120"/>
      <c r="AW30" s="120" t="s">
        <v>184</v>
      </c>
      <c r="AX30" s="120"/>
      <c r="AY30" s="120"/>
      <c r="AZ30" s="120"/>
      <c r="BA30" s="120"/>
      <c r="BB30" s="120"/>
      <c r="BC30" s="120" t="s">
        <v>184</v>
      </c>
      <c r="BD30" s="120"/>
      <c r="BE30" s="120"/>
      <c r="BF30" s="120"/>
      <c r="BG30" s="120"/>
      <c r="BH30" s="120"/>
      <c r="BI30" s="120" t="s">
        <v>184</v>
      </c>
      <c r="BJ30" s="120"/>
      <c r="BK30" s="120"/>
      <c r="BL30" s="120"/>
      <c r="BM30" s="120"/>
      <c r="BN30" s="120"/>
      <c r="BO30" s="120" t="s">
        <v>184</v>
      </c>
      <c r="BP30" s="120"/>
      <c r="BQ30" s="120"/>
      <c r="BR30" s="120"/>
      <c r="BS30" s="120"/>
      <c r="BT30" s="120"/>
      <c r="BU30" s="120" t="s">
        <v>184</v>
      </c>
      <c r="BV30" s="120"/>
      <c r="BW30" s="120"/>
      <c r="BX30" s="120"/>
      <c r="BY30" s="120"/>
      <c r="BZ30" s="120"/>
      <c r="CA30" s="120" t="s">
        <v>184</v>
      </c>
      <c r="CB30" s="120"/>
      <c r="CC30" s="120"/>
      <c r="CD30" s="120"/>
      <c r="CE30" s="120"/>
      <c r="CF30" s="120"/>
      <c r="CG30" s="115" t="s">
        <v>238</v>
      </c>
      <c r="CH30" s="115"/>
      <c r="CI30" s="115"/>
      <c r="CJ30" s="115"/>
      <c r="CK30" s="115"/>
      <c r="CL30" s="115"/>
      <c r="CM30" s="115" t="s">
        <v>238</v>
      </c>
      <c r="CN30" s="115"/>
      <c r="CO30" s="115"/>
      <c r="CP30" s="115"/>
      <c r="CQ30" s="115"/>
      <c r="CR30" s="115"/>
    </row>
    <row r="31" spans="1:96" ht="14.4" x14ac:dyDescent="0.45">
      <c r="A31" s="106" t="s">
        <v>38</v>
      </c>
      <c r="B31" s="106"/>
      <c r="C31" s="106"/>
      <c r="D31" s="106"/>
      <c r="E31" s="106"/>
      <c r="F31" s="106"/>
      <c r="G31" s="106"/>
      <c r="H31" s="106"/>
      <c r="I31" s="106"/>
      <c r="J31" s="5" t="s">
        <v>31</v>
      </c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7"/>
      <c r="AK31" s="90" t="s">
        <v>184</v>
      </c>
      <c r="AL31" s="90"/>
      <c r="AM31" s="90"/>
      <c r="AN31" s="90"/>
      <c r="AO31" s="90"/>
      <c r="AP31" s="90"/>
      <c r="AQ31" s="90" t="s">
        <v>184</v>
      </c>
      <c r="AR31" s="90"/>
      <c r="AS31" s="90"/>
      <c r="AT31" s="90"/>
      <c r="AU31" s="90"/>
      <c r="AV31" s="90"/>
      <c r="AW31" s="90" t="s">
        <v>184</v>
      </c>
      <c r="AX31" s="90"/>
      <c r="AY31" s="90"/>
      <c r="AZ31" s="90"/>
      <c r="BA31" s="90"/>
      <c r="BB31" s="90"/>
      <c r="BC31" s="90" t="s">
        <v>184</v>
      </c>
      <c r="BD31" s="90"/>
      <c r="BE31" s="90"/>
      <c r="BF31" s="90"/>
      <c r="BG31" s="90"/>
      <c r="BH31" s="90"/>
      <c r="BI31" s="90" t="s">
        <v>184</v>
      </c>
      <c r="BJ31" s="90"/>
      <c r="BK31" s="90"/>
      <c r="BL31" s="90"/>
      <c r="BM31" s="90"/>
      <c r="BN31" s="90"/>
      <c r="BO31" s="90" t="s">
        <v>184</v>
      </c>
      <c r="BP31" s="90"/>
      <c r="BQ31" s="90"/>
      <c r="BR31" s="90"/>
      <c r="BS31" s="90"/>
      <c r="BT31" s="90"/>
      <c r="BU31" s="90" t="s">
        <v>184</v>
      </c>
      <c r="BV31" s="90"/>
      <c r="BW31" s="90"/>
      <c r="BX31" s="90"/>
      <c r="BY31" s="90"/>
      <c r="BZ31" s="90"/>
      <c r="CA31" s="90" t="s">
        <v>184</v>
      </c>
      <c r="CB31" s="90"/>
      <c r="CC31" s="90"/>
      <c r="CD31" s="90"/>
      <c r="CE31" s="90"/>
      <c r="CF31" s="90"/>
      <c r="CG31" s="72" t="s">
        <v>238</v>
      </c>
      <c r="CH31" s="72"/>
      <c r="CI31" s="72"/>
      <c r="CJ31" s="72"/>
      <c r="CK31" s="72"/>
      <c r="CL31" s="72"/>
      <c r="CM31" s="72" t="s">
        <v>238</v>
      </c>
      <c r="CN31" s="72"/>
      <c r="CO31" s="72"/>
      <c r="CP31" s="72"/>
      <c r="CQ31" s="72"/>
      <c r="CR31" s="72"/>
    </row>
    <row r="32" spans="1:96" ht="14.4" x14ac:dyDescent="0.45">
      <c r="A32" s="112"/>
      <c r="B32" s="112"/>
      <c r="C32" s="112"/>
      <c r="D32" s="112"/>
      <c r="E32" s="112"/>
      <c r="F32" s="112"/>
      <c r="G32" s="112"/>
      <c r="H32" s="112"/>
      <c r="I32" s="112"/>
      <c r="J32" s="5" t="s">
        <v>32</v>
      </c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7"/>
      <c r="AK32" s="90" t="s">
        <v>184</v>
      </c>
      <c r="AL32" s="90"/>
      <c r="AM32" s="90"/>
      <c r="AN32" s="90"/>
      <c r="AO32" s="90"/>
      <c r="AP32" s="90"/>
      <c r="AQ32" s="90" t="s">
        <v>184</v>
      </c>
      <c r="AR32" s="90"/>
      <c r="AS32" s="90"/>
      <c r="AT32" s="90"/>
      <c r="AU32" s="90"/>
      <c r="AV32" s="90"/>
      <c r="AW32" s="90" t="s">
        <v>184</v>
      </c>
      <c r="AX32" s="90"/>
      <c r="AY32" s="90"/>
      <c r="AZ32" s="90"/>
      <c r="BA32" s="90"/>
      <c r="BB32" s="90"/>
      <c r="BC32" s="90" t="s">
        <v>184</v>
      </c>
      <c r="BD32" s="90"/>
      <c r="BE32" s="90"/>
      <c r="BF32" s="90"/>
      <c r="BG32" s="90"/>
      <c r="BH32" s="90"/>
      <c r="BI32" s="90" t="s">
        <v>184</v>
      </c>
      <c r="BJ32" s="90"/>
      <c r="BK32" s="90"/>
      <c r="BL32" s="90"/>
      <c r="BM32" s="90"/>
      <c r="BN32" s="90"/>
      <c r="BO32" s="90" t="s">
        <v>184</v>
      </c>
      <c r="BP32" s="90"/>
      <c r="BQ32" s="90"/>
      <c r="BR32" s="90"/>
      <c r="BS32" s="90"/>
      <c r="BT32" s="90"/>
      <c r="BU32" s="90" t="s">
        <v>184</v>
      </c>
      <c r="BV32" s="90"/>
      <c r="BW32" s="90"/>
      <c r="BX32" s="90"/>
      <c r="BY32" s="90"/>
      <c r="BZ32" s="90"/>
      <c r="CA32" s="90" t="s">
        <v>184</v>
      </c>
      <c r="CB32" s="90"/>
      <c r="CC32" s="90"/>
      <c r="CD32" s="90"/>
      <c r="CE32" s="90"/>
      <c r="CF32" s="90"/>
      <c r="CG32" s="72" t="s">
        <v>238</v>
      </c>
      <c r="CH32" s="72"/>
      <c r="CI32" s="72"/>
      <c r="CJ32" s="72"/>
      <c r="CK32" s="72"/>
      <c r="CL32" s="72"/>
      <c r="CM32" s="72" t="s">
        <v>238</v>
      </c>
      <c r="CN32" s="72"/>
      <c r="CO32" s="72"/>
      <c r="CP32" s="72"/>
      <c r="CQ32" s="72"/>
      <c r="CR32" s="72"/>
    </row>
    <row r="33" spans="1:99" ht="14.4" x14ac:dyDescent="0.45">
      <c r="A33" s="112"/>
      <c r="B33" s="112"/>
      <c r="C33" s="112"/>
      <c r="D33" s="112"/>
      <c r="E33" s="112"/>
      <c r="F33" s="112"/>
      <c r="G33" s="112"/>
      <c r="H33" s="112"/>
      <c r="I33" s="112"/>
      <c r="J33" s="5" t="s">
        <v>33</v>
      </c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7"/>
      <c r="AK33" s="90">
        <v>4</v>
      </c>
      <c r="AL33" s="90"/>
      <c r="AM33" s="90"/>
      <c r="AN33" s="90"/>
      <c r="AO33" s="90"/>
      <c r="AP33" s="90"/>
      <c r="AQ33" s="90" t="s">
        <v>184</v>
      </c>
      <c r="AR33" s="90"/>
      <c r="AS33" s="90"/>
      <c r="AT33" s="90"/>
      <c r="AU33" s="90"/>
      <c r="AV33" s="90"/>
      <c r="AW33" s="90" t="s">
        <v>184</v>
      </c>
      <c r="AX33" s="90"/>
      <c r="AY33" s="90"/>
      <c r="AZ33" s="90"/>
      <c r="BA33" s="90"/>
      <c r="BB33" s="90"/>
      <c r="BC33" s="90" t="s">
        <v>184</v>
      </c>
      <c r="BD33" s="90"/>
      <c r="BE33" s="90"/>
      <c r="BF33" s="90"/>
      <c r="BG33" s="90"/>
      <c r="BH33" s="90"/>
      <c r="BI33" s="90">
        <v>1</v>
      </c>
      <c r="BJ33" s="90"/>
      <c r="BK33" s="90"/>
      <c r="BL33" s="90"/>
      <c r="BM33" s="90"/>
      <c r="BN33" s="90"/>
      <c r="BO33" s="90" t="s">
        <v>184</v>
      </c>
      <c r="BP33" s="90"/>
      <c r="BQ33" s="90"/>
      <c r="BR33" s="90"/>
      <c r="BS33" s="90"/>
      <c r="BT33" s="90"/>
      <c r="BU33" s="90">
        <v>2</v>
      </c>
      <c r="BV33" s="90"/>
      <c r="BW33" s="90"/>
      <c r="BX33" s="90"/>
      <c r="BY33" s="90"/>
      <c r="BZ33" s="90"/>
      <c r="CA33" s="90" t="s">
        <v>184</v>
      </c>
      <c r="CB33" s="90"/>
      <c r="CC33" s="90"/>
      <c r="CD33" s="90"/>
      <c r="CE33" s="90"/>
      <c r="CF33" s="90"/>
      <c r="CG33" s="117">
        <v>1</v>
      </c>
      <c r="CH33" s="117"/>
      <c r="CI33" s="117"/>
      <c r="CJ33" s="117"/>
      <c r="CK33" s="117"/>
      <c r="CL33" s="117"/>
      <c r="CM33" s="72" t="s">
        <v>238</v>
      </c>
      <c r="CN33" s="72"/>
      <c r="CO33" s="72"/>
      <c r="CP33" s="72"/>
      <c r="CQ33" s="72"/>
      <c r="CR33" s="72"/>
    </row>
    <row r="34" spans="1:99" ht="14.4" x14ac:dyDescent="0.45">
      <c r="A34" s="112"/>
      <c r="B34" s="112"/>
      <c r="C34" s="112"/>
      <c r="D34" s="112"/>
      <c r="E34" s="112"/>
      <c r="F34" s="112"/>
      <c r="G34" s="112"/>
      <c r="H34" s="112"/>
      <c r="I34" s="112"/>
      <c r="J34" s="5" t="s">
        <v>34</v>
      </c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7"/>
      <c r="AK34" s="90" t="s">
        <v>184</v>
      </c>
      <c r="AL34" s="90"/>
      <c r="AM34" s="90"/>
      <c r="AN34" s="90"/>
      <c r="AO34" s="90"/>
      <c r="AP34" s="90"/>
      <c r="AQ34" s="90" t="s">
        <v>184</v>
      </c>
      <c r="AR34" s="90"/>
      <c r="AS34" s="90"/>
      <c r="AT34" s="90"/>
      <c r="AU34" s="90"/>
      <c r="AV34" s="90"/>
      <c r="AW34" s="90" t="s">
        <v>184</v>
      </c>
      <c r="AX34" s="90"/>
      <c r="AY34" s="90"/>
      <c r="AZ34" s="90"/>
      <c r="BA34" s="90"/>
      <c r="BB34" s="90"/>
      <c r="BC34" s="90" t="s">
        <v>184</v>
      </c>
      <c r="BD34" s="90"/>
      <c r="BE34" s="90"/>
      <c r="BF34" s="90"/>
      <c r="BG34" s="90"/>
      <c r="BH34" s="90"/>
      <c r="BI34" s="90" t="s">
        <v>184</v>
      </c>
      <c r="BJ34" s="90"/>
      <c r="BK34" s="90"/>
      <c r="BL34" s="90"/>
      <c r="BM34" s="90"/>
      <c r="BN34" s="90"/>
      <c r="BO34" s="90" t="s">
        <v>184</v>
      </c>
      <c r="BP34" s="90"/>
      <c r="BQ34" s="90"/>
      <c r="BR34" s="90"/>
      <c r="BS34" s="90"/>
      <c r="BT34" s="90"/>
      <c r="BU34" s="90" t="s">
        <v>184</v>
      </c>
      <c r="BV34" s="90"/>
      <c r="BW34" s="90"/>
      <c r="BX34" s="90"/>
      <c r="BY34" s="90"/>
      <c r="BZ34" s="90"/>
      <c r="CA34" s="90" t="s">
        <v>184</v>
      </c>
      <c r="CB34" s="90"/>
      <c r="CC34" s="90"/>
      <c r="CD34" s="90"/>
      <c r="CE34" s="90"/>
      <c r="CF34" s="90"/>
      <c r="CG34" s="72" t="s">
        <v>238</v>
      </c>
      <c r="CH34" s="72"/>
      <c r="CI34" s="72"/>
      <c r="CJ34" s="72"/>
      <c r="CK34" s="72"/>
      <c r="CL34" s="72"/>
      <c r="CM34" s="72" t="s">
        <v>238</v>
      </c>
      <c r="CN34" s="72"/>
      <c r="CO34" s="72"/>
      <c r="CP34" s="72"/>
      <c r="CQ34" s="72"/>
      <c r="CR34" s="72"/>
    </row>
    <row r="35" spans="1:99" ht="14.4" x14ac:dyDescent="0.45">
      <c r="A35" s="85"/>
      <c r="B35" s="85"/>
      <c r="C35" s="85"/>
      <c r="D35" s="85"/>
      <c r="E35" s="85"/>
      <c r="F35" s="85"/>
      <c r="G35" s="85"/>
      <c r="H35" s="85"/>
      <c r="I35" s="85"/>
      <c r="J35" s="5" t="s">
        <v>35</v>
      </c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7"/>
      <c r="AK35" s="90" t="s">
        <v>184</v>
      </c>
      <c r="AL35" s="90"/>
      <c r="AM35" s="90"/>
      <c r="AN35" s="90"/>
      <c r="AO35" s="90"/>
      <c r="AP35" s="90"/>
      <c r="AQ35" s="90" t="s">
        <v>184</v>
      </c>
      <c r="AR35" s="90"/>
      <c r="AS35" s="90"/>
      <c r="AT35" s="90"/>
      <c r="AU35" s="90"/>
      <c r="AV35" s="90"/>
      <c r="AW35" s="90" t="s">
        <v>184</v>
      </c>
      <c r="AX35" s="90"/>
      <c r="AY35" s="90"/>
      <c r="AZ35" s="90"/>
      <c r="BA35" s="90"/>
      <c r="BB35" s="90"/>
      <c r="BC35" s="90" t="s">
        <v>184</v>
      </c>
      <c r="BD35" s="90"/>
      <c r="BE35" s="90"/>
      <c r="BF35" s="90"/>
      <c r="BG35" s="90"/>
      <c r="BH35" s="90"/>
      <c r="BI35" s="90" t="s">
        <v>184</v>
      </c>
      <c r="BJ35" s="90"/>
      <c r="BK35" s="90"/>
      <c r="BL35" s="90"/>
      <c r="BM35" s="90"/>
      <c r="BN35" s="90"/>
      <c r="BO35" s="90" t="s">
        <v>184</v>
      </c>
      <c r="BP35" s="90"/>
      <c r="BQ35" s="90"/>
      <c r="BR35" s="90"/>
      <c r="BS35" s="90"/>
      <c r="BT35" s="90"/>
      <c r="BU35" s="90" t="s">
        <v>184</v>
      </c>
      <c r="BV35" s="90"/>
      <c r="BW35" s="90"/>
      <c r="BX35" s="90"/>
      <c r="BY35" s="90"/>
      <c r="BZ35" s="90"/>
      <c r="CA35" s="90" t="s">
        <v>184</v>
      </c>
      <c r="CB35" s="90"/>
      <c r="CC35" s="90"/>
      <c r="CD35" s="90"/>
      <c r="CE35" s="90"/>
      <c r="CF35" s="90"/>
      <c r="CG35" s="72" t="s">
        <v>238</v>
      </c>
      <c r="CH35" s="72"/>
      <c r="CI35" s="72"/>
      <c r="CJ35" s="72"/>
      <c r="CK35" s="72"/>
      <c r="CL35" s="72"/>
      <c r="CM35" s="72" t="s">
        <v>238</v>
      </c>
      <c r="CN35" s="72"/>
      <c r="CO35" s="72"/>
      <c r="CP35" s="72"/>
      <c r="CQ35" s="72"/>
      <c r="CR35" s="72"/>
    </row>
    <row r="36" spans="1:99" x14ac:dyDescent="0.45">
      <c r="A36" s="121" t="s">
        <v>40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2">
        <v>21</v>
      </c>
      <c r="AL36" s="123"/>
      <c r="AM36" s="123"/>
      <c r="AN36" s="123"/>
      <c r="AO36" s="123"/>
      <c r="AP36" s="123"/>
      <c r="AQ36" s="124">
        <v>2</v>
      </c>
      <c r="AR36" s="124"/>
      <c r="AS36" s="124"/>
      <c r="AT36" s="124"/>
      <c r="AU36" s="124"/>
      <c r="AV36" s="124"/>
      <c r="AW36" s="123">
        <v>7</v>
      </c>
      <c r="AX36" s="123"/>
      <c r="AY36" s="123"/>
      <c r="AZ36" s="123"/>
      <c r="BA36" s="123"/>
      <c r="BB36" s="123"/>
      <c r="BC36" s="125" t="s">
        <v>184</v>
      </c>
      <c r="BD36" s="125"/>
      <c r="BE36" s="125"/>
      <c r="BF36" s="125"/>
      <c r="BG36" s="125"/>
      <c r="BH36" s="125"/>
      <c r="BI36" s="125">
        <v>8</v>
      </c>
      <c r="BJ36" s="125"/>
      <c r="BK36" s="125"/>
      <c r="BL36" s="125"/>
      <c r="BM36" s="125"/>
      <c r="BN36" s="125"/>
      <c r="BO36" s="124" t="s">
        <v>184</v>
      </c>
      <c r="BP36" s="124"/>
      <c r="BQ36" s="124"/>
      <c r="BR36" s="124"/>
      <c r="BS36" s="124"/>
      <c r="BT36" s="124"/>
      <c r="BU36" s="125">
        <v>23</v>
      </c>
      <c r="BV36" s="125"/>
      <c r="BW36" s="125"/>
      <c r="BX36" s="125"/>
      <c r="BY36" s="125"/>
      <c r="BZ36" s="125"/>
      <c r="CA36" s="125">
        <v>1</v>
      </c>
      <c r="CB36" s="125"/>
      <c r="CC36" s="125"/>
      <c r="CD36" s="125"/>
      <c r="CE36" s="125"/>
      <c r="CF36" s="125"/>
      <c r="CG36" s="123">
        <v>11</v>
      </c>
      <c r="CH36" s="123"/>
      <c r="CI36" s="123"/>
      <c r="CJ36" s="123"/>
      <c r="CK36" s="123"/>
      <c r="CL36" s="123"/>
      <c r="CM36" s="123">
        <v>1</v>
      </c>
      <c r="CN36" s="123"/>
      <c r="CO36" s="123"/>
      <c r="CP36" s="123"/>
      <c r="CQ36" s="123"/>
      <c r="CR36" s="123"/>
    </row>
    <row r="37" spans="1:99" x14ac:dyDescent="0.45">
      <c r="A37" s="22" t="s">
        <v>15</v>
      </c>
    </row>
    <row r="39" spans="1:99" ht="21" x14ac:dyDescent="0.45">
      <c r="A39" s="103" t="s">
        <v>198</v>
      </c>
      <c r="B39" s="103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36" t="s">
        <v>197</v>
      </c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136"/>
      <c r="CR39" s="136"/>
    </row>
    <row r="40" spans="1:99" ht="13.5" customHeight="1" x14ac:dyDescent="0.4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</row>
    <row r="41" spans="1:99" x14ac:dyDescent="0.45">
      <c r="A41" s="22" t="s">
        <v>188</v>
      </c>
    </row>
    <row r="42" spans="1:99" ht="17.25" customHeight="1" x14ac:dyDescent="0.45">
      <c r="A42" s="85" t="s">
        <v>11</v>
      </c>
      <c r="B42" s="85"/>
      <c r="C42" s="85"/>
      <c r="D42" s="85"/>
      <c r="E42" s="85"/>
      <c r="F42" s="85"/>
      <c r="G42" s="85"/>
      <c r="H42" s="104"/>
      <c r="I42" s="78" t="s">
        <v>80</v>
      </c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8" t="s">
        <v>76</v>
      </c>
      <c r="W42" s="79"/>
      <c r="X42" s="79"/>
      <c r="Y42" s="79"/>
      <c r="Z42" s="79"/>
      <c r="AA42" s="79"/>
      <c r="AB42" s="79"/>
      <c r="AC42" s="79"/>
      <c r="AD42" s="78" t="s">
        <v>77</v>
      </c>
      <c r="AE42" s="79"/>
      <c r="AF42" s="79"/>
      <c r="AG42" s="79"/>
      <c r="AH42" s="79"/>
      <c r="AI42" s="79"/>
      <c r="AJ42" s="78" t="s">
        <v>78</v>
      </c>
      <c r="AK42" s="79"/>
      <c r="AL42" s="79"/>
      <c r="AM42" s="79"/>
      <c r="AN42" s="79"/>
      <c r="AO42" s="79"/>
      <c r="AP42" s="137" t="s">
        <v>79</v>
      </c>
      <c r="AQ42" s="138"/>
      <c r="AR42" s="138"/>
      <c r="AS42" s="138"/>
      <c r="AT42" s="138"/>
      <c r="AU42" s="138"/>
      <c r="AV42" s="38"/>
      <c r="AW42" s="37"/>
      <c r="AX42" s="79" t="s">
        <v>71</v>
      </c>
      <c r="AY42" s="79"/>
      <c r="AZ42" s="79"/>
      <c r="BA42" s="79"/>
      <c r="BB42" s="79"/>
      <c r="BC42" s="79"/>
      <c r="BD42" s="79"/>
      <c r="BE42" s="79"/>
      <c r="BF42" s="78" t="s">
        <v>84</v>
      </c>
      <c r="BG42" s="79"/>
      <c r="BH42" s="79"/>
      <c r="BI42" s="79"/>
      <c r="BJ42" s="79"/>
      <c r="BK42" s="79"/>
      <c r="BL42" s="78" t="s">
        <v>85</v>
      </c>
      <c r="BM42" s="79"/>
      <c r="BN42" s="79"/>
      <c r="BO42" s="79"/>
      <c r="BP42" s="79"/>
      <c r="BQ42" s="79"/>
      <c r="BR42" s="78" t="s">
        <v>72</v>
      </c>
      <c r="BS42" s="79"/>
      <c r="BT42" s="79"/>
      <c r="BU42" s="79"/>
      <c r="BV42" s="79"/>
      <c r="BW42" s="79"/>
      <c r="BX42" s="78" t="s">
        <v>73</v>
      </c>
      <c r="BY42" s="79"/>
      <c r="BZ42" s="79"/>
      <c r="CA42" s="79"/>
      <c r="CB42" s="79"/>
      <c r="CC42" s="83"/>
      <c r="CD42" s="132" t="s">
        <v>74</v>
      </c>
      <c r="CE42" s="133"/>
      <c r="CF42" s="133"/>
      <c r="CG42" s="133"/>
      <c r="CH42" s="133"/>
      <c r="CI42" s="134"/>
      <c r="CJ42" s="78" t="s">
        <v>75</v>
      </c>
      <c r="CK42" s="79"/>
      <c r="CL42" s="79"/>
      <c r="CM42" s="79"/>
      <c r="CN42" s="79"/>
      <c r="CO42" s="79"/>
      <c r="CP42" s="79"/>
      <c r="CQ42" s="79"/>
      <c r="CR42" s="12"/>
      <c r="CS42" s="12"/>
      <c r="CT42" s="12"/>
      <c r="CU42" s="12"/>
    </row>
    <row r="43" spans="1:99" ht="17.25" customHeight="1" x14ac:dyDescent="0.45">
      <c r="A43" s="77"/>
      <c r="B43" s="77"/>
      <c r="C43" s="77"/>
      <c r="D43" s="77"/>
      <c r="E43" s="77"/>
      <c r="F43" s="77"/>
      <c r="G43" s="77"/>
      <c r="H43" s="87"/>
      <c r="I43" s="77" t="s">
        <v>81</v>
      </c>
      <c r="J43" s="77"/>
      <c r="K43" s="77"/>
      <c r="L43" s="77"/>
      <c r="M43" s="77"/>
      <c r="N43" s="81" t="s">
        <v>82</v>
      </c>
      <c r="O43" s="82"/>
      <c r="P43" s="82"/>
      <c r="Q43" s="82"/>
      <c r="R43" s="81" t="s">
        <v>83</v>
      </c>
      <c r="S43" s="82"/>
      <c r="T43" s="82"/>
      <c r="U43" s="82"/>
      <c r="V43" s="80" t="s">
        <v>82</v>
      </c>
      <c r="W43" s="77"/>
      <c r="X43" s="77"/>
      <c r="Y43" s="77"/>
      <c r="Z43" s="81" t="s">
        <v>83</v>
      </c>
      <c r="AA43" s="82"/>
      <c r="AB43" s="82"/>
      <c r="AC43" s="82"/>
      <c r="AD43" s="80" t="s">
        <v>82</v>
      </c>
      <c r="AE43" s="77"/>
      <c r="AF43" s="77"/>
      <c r="AG43" s="81" t="s">
        <v>83</v>
      </c>
      <c r="AH43" s="82"/>
      <c r="AI43" s="82"/>
      <c r="AJ43" s="80" t="s">
        <v>82</v>
      </c>
      <c r="AK43" s="77"/>
      <c r="AL43" s="77"/>
      <c r="AM43" s="81" t="s">
        <v>83</v>
      </c>
      <c r="AN43" s="82"/>
      <c r="AO43" s="82"/>
      <c r="AP43" s="80" t="s">
        <v>82</v>
      </c>
      <c r="AQ43" s="77"/>
      <c r="AR43" s="77"/>
      <c r="AS43" s="81" t="s">
        <v>83</v>
      </c>
      <c r="AT43" s="82"/>
      <c r="AU43" s="82"/>
      <c r="AV43" s="34"/>
      <c r="AW43" s="35"/>
      <c r="AX43" s="77" t="s">
        <v>82</v>
      </c>
      <c r="AY43" s="77"/>
      <c r="AZ43" s="77"/>
      <c r="BA43" s="77"/>
      <c r="BB43" s="81" t="s">
        <v>83</v>
      </c>
      <c r="BC43" s="82"/>
      <c r="BD43" s="82"/>
      <c r="BE43" s="82"/>
      <c r="BF43" s="80" t="s">
        <v>82</v>
      </c>
      <c r="BG43" s="77"/>
      <c r="BH43" s="77"/>
      <c r="BI43" s="81" t="s">
        <v>83</v>
      </c>
      <c r="BJ43" s="82"/>
      <c r="BK43" s="82"/>
      <c r="BL43" s="80" t="s">
        <v>82</v>
      </c>
      <c r="BM43" s="77"/>
      <c r="BN43" s="77"/>
      <c r="BO43" s="81" t="s">
        <v>83</v>
      </c>
      <c r="BP43" s="82"/>
      <c r="BQ43" s="82"/>
      <c r="BR43" s="80" t="s">
        <v>82</v>
      </c>
      <c r="BS43" s="77"/>
      <c r="BT43" s="77"/>
      <c r="BU43" s="81" t="s">
        <v>83</v>
      </c>
      <c r="BV43" s="82"/>
      <c r="BW43" s="82"/>
      <c r="BX43" s="80" t="s">
        <v>82</v>
      </c>
      <c r="BY43" s="77"/>
      <c r="BZ43" s="77"/>
      <c r="CA43" s="81" t="s">
        <v>83</v>
      </c>
      <c r="CB43" s="82"/>
      <c r="CC43" s="135"/>
      <c r="CD43" s="80" t="s">
        <v>82</v>
      </c>
      <c r="CE43" s="77"/>
      <c r="CF43" s="77"/>
      <c r="CG43" s="81" t="s">
        <v>83</v>
      </c>
      <c r="CH43" s="82"/>
      <c r="CI43" s="135"/>
      <c r="CJ43" s="80" t="s">
        <v>82</v>
      </c>
      <c r="CK43" s="77"/>
      <c r="CL43" s="77"/>
      <c r="CM43" s="77"/>
      <c r="CN43" s="81" t="s">
        <v>83</v>
      </c>
      <c r="CO43" s="82"/>
      <c r="CP43" s="82"/>
      <c r="CQ43" s="82"/>
      <c r="CR43" s="12"/>
      <c r="CS43" s="12"/>
      <c r="CT43" s="12"/>
      <c r="CU43" s="12"/>
    </row>
    <row r="44" spans="1:99" ht="17.25" customHeight="1" x14ac:dyDescent="0.45">
      <c r="A44" s="72" t="s">
        <v>14</v>
      </c>
      <c r="B44" s="72"/>
      <c r="C44" s="72"/>
      <c r="D44" s="76">
        <v>2</v>
      </c>
      <c r="E44" s="76"/>
      <c r="F44" s="33" t="s">
        <v>13</v>
      </c>
      <c r="G44" s="33"/>
      <c r="H44" s="7"/>
      <c r="I44" s="74">
        <v>1027</v>
      </c>
      <c r="J44" s="74"/>
      <c r="K44" s="74"/>
      <c r="L44" s="74"/>
      <c r="M44" s="74"/>
      <c r="N44" s="74">
        <v>534</v>
      </c>
      <c r="O44" s="74"/>
      <c r="P44" s="74"/>
      <c r="Q44" s="74"/>
      <c r="R44" s="74">
        <v>493</v>
      </c>
      <c r="S44" s="74"/>
      <c r="T44" s="74"/>
      <c r="U44" s="74"/>
      <c r="V44" s="74">
        <v>178</v>
      </c>
      <c r="W44" s="74"/>
      <c r="X44" s="74"/>
      <c r="Y44" s="74"/>
      <c r="Z44" s="74">
        <v>122</v>
      </c>
      <c r="AA44" s="74"/>
      <c r="AB44" s="74"/>
      <c r="AC44" s="74"/>
      <c r="AD44" s="74">
        <v>83</v>
      </c>
      <c r="AE44" s="74"/>
      <c r="AF44" s="74"/>
      <c r="AG44" s="74">
        <v>80</v>
      </c>
      <c r="AH44" s="74"/>
      <c r="AI44" s="74"/>
      <c r="AJ44" s="74">
        <v>36</v>
      </c>
      <c r="AK44" s="74"/>
      <c r="AL44" s="74"/>
      <c r="AM44" s="74">
        <v>27</v>
      </c>
      <c r="AN44" s="74"/>
      <c r="AO44" s="74"/>
      <c r="AP44" s="74">
        <v>40</v>
      </c>
      <c r="AQ44" s="74"/>
      <c r="AR44" s="74"/>
      <c r="AS44" s="74">
        <v>20</v>
      </c>
      <c r="AT44" s="74"/>
      <c r="AU44" s="74"/>
      <c r="AV44" s="32"/>
      <c r="AW44" s="32"/>
      <c r="AX44" s="74">
        <v>16</v>
      </c>
      <c r="AY44" s="74"/>
      <c r="AZ44" s="74"/>
      <c r="BA44" s="74"/>
      <c r="BB44" s="74">
        <v>11</v>
      </c>
      <c r="BC44" s="74"/>
      <c r="BD44" s="74"/>
      <c r="BE44" s="74"/>
      <c r="BF44" s="74">
        <v>27</v>
      </c>
      <c r="BG44" s="74"/>
      <c r="BH44" s="74"/>
      <c r="BI44" s="74">
        <v>77</v>
      </c>
      <c r="BJ44" s="74"/>
      <c r="BK44" s="74"/>
      <c r="BL44" s="74">
        <v>6</v>
      </c>
      <c r="BM44" s="74"/>
      <c r="BN44" s="74"/>
      <c r="BO44" s="74">
        <v>4</v>
      </c>
      <c r="BP44" s="74"/>
      <c r="BQ44" s="74"/>
      <c r="BR44" s="74">
        <v>5</v>
      </c>
      <c r="BS44" s="74"/>
      <c r="BT44" s="74"/>
      <c r="BU44" s="74">
        <v>7</v>
      </c>
      <c r="BV44" s="74"/>
      <c r="BW44" s="74"/>
      <c r="BX44" s="74">
        <v>6</v>
      </c>
      <c r="BY44" s="74"/>
      <c r="BZ44" s="74"/>
      <c r="CA44" s="74">
        <v>4</v>
      </c>
      <c r="CB44" s="74"/>
      <c r="CC44" s="74"/>
      <c r="CD44" s="74">
        <v>3</v>
      </c>
      <c r="CE44" s="74"/>
      <c r="CF44" s="74"/>
      <c r="CG44" s="74">
        <v>5</v>
      </c>
      <c r="CH44" s="74"/>
      <c r="CI44" s="74"/>
      <c r="CJ44" s="74">
        <v>134</v>
      </c>
      <c r="CK44" s="74"/>
      <c r="CL44" s="74"/>
      <c r="CM44" s="74"/>
      <c r="CN44" s="74">
        <v>136</v>
      </c>
      <c r="CO44" s="74"/>
      <c r="CP44" s="74"/>
      <c r="CQ44" s="74"/>
    </row>
    <row r="45" spans="1:99" ht="17.25" customHeight="1" x14ac:dyDescent="0.45">
      <c r="A45" s="53"/>
      <c r="B45" s="53"/>
      <c r="C45" s="53"/>
      <c r="D45" s="76">
        <v>3</v>
      </c>
      <c r="E45" s="76"/>
      <c r="F45" s="33"/>
      <c r="G45" s="33"/>
      <c r="H45" s="7"/>
      <c r="I45" s="74">
        <v>1012</v>
      </c>
      <c r="J45" s="74"/>
      <c r="K45" s="74"/>
      <c r="L45" s="74"/>
      <c r="M45" s="74"/>
      <c r="N45" s="74">
        <v>500</v>
      </c>
      <c r="O45" s="74"/>
      <c r="P45" s="74"/>
      <c r="Q45" s="74"/>
      <c r="R45" s="74">
        <v>512</v>
      </c>
      <c r="S45" s="74"/>
      <c r="T45" s="74"/>
      <c r="U45" s="74"/>
      <c r="V45" s="74">
        <v>147</v>
      </c>
      <c r="W45" s="74"/>
      <c r="X45" s="74"/>
      <c r="Y45" s="74"/>
      <c r="Z45" s="74">
        <v>133</v>
      </c>
      <c r="AA45" s="74"/>
      <c r="AB45" s="74"/>
      <c r="AC45" s="74"/>
      <c r="AD45" s="74">
        <v>61</v>
      </c>
      <c r="AE45" s="74"/>
      <c r="AF45" s="74"/>
      <c r="AG45" s="74">
        <v>72</v>
      </c>
      <c r="AH45" s="74"/>
      <c r="AI45" s="74"/>
      <c r="AJ45" s="74">
        <v>36</v>
      </c>
      <c r="AK45" s="74"/>
      <c r="AL45" s="74"/>
      <c r="AM45" s="74">
        <v>47</v>
      </c>
      <c r="AN45" s="74"/>
      <c r="AO45" s="74"/>
      <c r="AP45" s="74">
        <v>30</v>
      </c>
      <c r="AQ45" s="74"/>
      <c r="AR45" s="74"/>
      <c r="AS45" s="74">
        <v>18</v>
      </c>
      <c r="AT45" s="74"/>
      <c r="AU45" s="74"/>
      <c r="AV45" s="39"/>
      <c r="AW45" s="39"/>
      <c r="AX45" s="74">
        <v>11</v>
      </c>
      <c r="AY45" s="74"/>
      <c r="AZ45" s="74"/>
      <c r="BA45" s="74"/>
      <c r="BB45" s="74">
        <v>14</v>
      </c>
      <c r="BC45" s="74"/>
      <c r="BD45" s="74"/>
      <c r="BE45" s="74"/>
      <c r="BF45" s="74">
        <v>39</v>
      </c>
      <c r="BG45" s="74"/>
      <c r="BH45" s="74"/>
      <c r="BI45" s="74">
        <v>78</v>
      </c>
      <c r="BJ45" s="74"/>
      <c r="BK45" s="74"/>
      <c r="BL45" s="74">
        <v>9</v>
      </c>
      <c r="BM45" s="74"/>
      <c r="BN45" s="74"/>
      <c r="BO45" s="74">
        <v>5</v>
      </c>
      <c r="BP45" s="74"/>
      <c r="BQ45" s="74"/>
      <c r="BR45" s="74">
        <v>4</v>
      </c>
      <c r="BS45" s="74"/>
      <c r="BT45" s="74"/>
      <c r="BU45" s="74">
        <v>3</v>
      </c>
      <c r="BV45" s="74"/>
      <c r="BW45" s="74"/>
      <c r="BX45" s="74">
        <v>7</v>
      </c>
      <c r="BY45" s="74"/>
      <c r="BZ45" s="74"/>
      <c r="CA45" s="74">
        <v>7</v>
      </c>
      <c r="CB45" s="74"/>
      <c r="CC45" s="74"/>
      <c r="CD45" s="74">
        <v>1</v>
      </c>
      <c r="CE45" s="74"/>
      <c r="CF45" s="74"/>
      <c r="CG45" s="74">
        <v>5</v>
      </c>
      <c r="CH45" s="74"/>
      <c r="CI45" s="74"/>
      <c r="CJ45" s="74">
        <v>155</v>
      </c>
      <c r="CK45" s="74"/>
      <c r="CL45" s="74"/>
      <c r="CM45" s="74"/>
      <c r="CN45" s="74">
        <v>130</v>
      </c>
      <c r="CO45" s="74"/>
      <c r="CP45" s="74"/>
      <c r="CQ45" s="74"/>
    </row>
    <row r="46" spans="1:99" ht="17.25" customHeight="1" x14ac:dyDescent="0.45">
      <c r="A46" s="33"/>
      <c r="B46" s="33"/>
      <c r="C46" s="33"/>
      <c r="D46" s="76">
        <v>4</v>
      </c>
      <c r="E46" s="76"/>
      <c r="F46" s="33"/>
      <c r="G46" s="33"/>
      <c r="H46" s="7"/>
      <c r="I46" s="74">
        <v>1122</v>
      </c>
      <c r="J46" s="74"/>
      <c r="K46" s="74"/>
      <c r="L46" s="74"/>
      <c r="M46" s="74"/>
      <c r="N46" s="74">
        <v>582</v>
      </c>
      <c r="O46" s="74"/>
      <c r="P46" s="74"/>
      <c r="Q46" s="74"/>
      <c r="R46" s="74">
        <v>540</v>
      </c>
      <c r="S46" s="74"/>
      <c r="T46" s="74"/>
      <c r="U46" s="74"/>
      <c r="V46" s="74">
        <v>157</v>
      </c>
      <c r="W46" s="74"/>
      <c r="X46" s="74"/>
      <c r="Y46" s="74"/>
      <c r="Z46" s="74">
        <v>129</v>
      </c>
      <c r="AA46" s="74"/>
      <c r="AB46" s="74"/>
      <c r="AC46" s="74"/>
      <c r="AD46" s="74">
        <v>108</v>
      </c>
      <c r="AE46" s="74"/>
      <c r="AF46" s="74"/>
      <c r="AG46" s="74">
        <v>85</v>
      </c>
      <c r="AH46" s="74"/>
      <c r="AI46" s="74"/>
      <c r="AJ46" s="74">
        <v>36</v>
      </c>
      <c r="AK46" s="74"/>
      <c r="AL46" s="74"/>
      <c r="AM46" s="74">
        <v>38</v>
      </c>
      <c r="AN46" s="74"/>
      <c r="AO46" s="74"/>
      <c r="AP46" s="74">
        <v>29</v>
      </c>
      <c r="AQ46" s="74"/>
      <c r="AR46" s="74"/>
      <c r="AS46" s="74">
        <v>13</v>
      </c>
      <c r="AT46" s="74"/>
      <c r="AU46" s="74"/>
      <c r="AV46" s="39"/>
      <c r="AW46" s="39"/>
      <c r="AX46" s="74">
        <v>8</v>
      </c>
      <c r="AY46" s="74"/>
      <c r="AZ46" s="74"/>
      <c r="BA46" s="74"/>
      <c r="BB46" s="74">
        <v>15</v>
      </c>
      <c r="BC46" s="74"/>
      <c r="BD46" s="74"/>
      <c r="BE46" s="74"/>
      <c r="BF46" s="74">
        <v>43</v>
      </c>
      <c r="BG46" s="74"/>
      <c r="BH46" s="74"/>
      <c r="BI46" s="74">
        <v>111</v>
      </c>
      <c r="BJ46" s="74"/>
      <c r="BK46" s="74"/>
      <c r="BL46" s="74">
        <v>6</v>
      </c>
      <c r="BM46" s="74"/>
      <c r="BN46" s="74"/>
      <c r="BO46" s="74">
        <v>5</v>
      </c>
      <c r="BP46" s="74"/>
      <c r="BQ46" s="74"/>
      <c r="BR46" s="74">
        <v>9</v>
      </c>
      <c r="BS46" s="74"/>
      <c r="BT46" s="74"/>
      <c r="BU46" s="74">
        <v>4</v>
      </c>
      <c r="BV46" s="74"/>
      <c r="BW46" s="74"/>
      <c r="BX46" s="74">
        <v>11</v>
      </c>
      <c r="BY46" s="74"/>
      <c r="BZ46" s="74"/>
      <c r="CA46" s="74">
        <v>2</v>
      </c>
      <c r="CB46" s="74"/>
      <c r="CC46" s="74"/>
      <c r="CD46" s="74">
        <v>3</v>
      </c>
      <c r="CE46" s="74"/>
      <c r="CF46" s="74"/>
      <c r="CG46" s="74">
        <v>2</v>
      </c>
      <c r="CH46" s="74"/>
      <c r="CI46" s="74"/>
      <c r="CJ46" s="74">
        <v>172</v>
      </c>
      <c r="CK46" s="74"/>
      <c r="CL46" s="74"/>
      <c r="CM46" s="74"/>
      <c r="CN46" s="74">
        <v>136</v>
      </c>
      <c r="CO46" s="74"/>
      <c r="CP46" s="74"/>
      <c r="CQ46" s="74"/>
    </row>
    <row r="47" spans="1:99" ht="17.25" customHeight="1" x14ac:dyDescent="0.45">
      <c r="A47" s="33"/>
      <c r="B47" s="33"/>
      <c r="C47" s="33"/>
      <c r="D47" s="76">
        <v>5</v>
      </c>
      <c r="E47" s="76"/>
      <c r="F47" s="33"/>
      <c r="G47" s="33"/>
      <c r="H47" s="7"/>
      <c r="I47" s="74">
        <v>1143</v>
      </c>
      <c r="J47" s="74"/>
      <c r="K47" s="74"/>
      <c r="L47" s="74"/>
      <c r="M47" s="74"/>
      <c r="N47" s="74">
        <v>572</v>
      </c>
      <c r="O47" s="74"/>
      <c r="P47" s="74"/>
      <c r="Q47" s="74"/>
      <c r="R47" s="74">
        <v>571</v>
      </c>
      <c r="S47" s="74"/>
      <c r="T47" s="74"/>
      <c r="U47" s="74"/>
      <c r="V47" s="74">
        <v>171</v>
      </c>
      <c r="W47" s="74"/>
      <c r="X47" s="74"/>
      <c r="Y47" s="74"/>
      <c r="Z47" s="74">
        <v>128</v>
      </c>
      <c r="AA47" s="74"/>
      <c r="AB47" s="74"/>
      <c r="AC47" s="74"/>
      <c r="AD47" s="74">
        <v>93</v>
      </c>
      <c r="AE47" s="74"/>
      <c r="AF47" s="74"/>
      <c r="AG47" s="74">
        <v>85</v>
      </c>
      <c r="AH47" s="74"/>
      <c r="AI47" s="74"/>
      <c r="AJ47" s="74">
        <v>27</v>
      </c>
      <c r="AK47" s="74"/>
      <c r="AL47" s="74"/>
      <c r="AM47" s="74">
        <v>34</v>
      </c>
      <c r="AN47" s="74"/>
      <c r="AO47" s="74"/>
      <c r="AP47" s="74">
        <v>34</v>
      </c>
      <c r="AQ47" s="74"/>
      <c r="AR47" s="74"/>
      <c r="AS47" s="74">
        <v>17</v>
      </c>
      <c r="AT47" s="74"/>
      <c r="AU47" s="74"/>
      <c r="AV47" s="39"/>
      <c r="AW47" s="39"/>
      <c r="AX47" s="74">
        <v>10</v>
      </c>
      <c r="AY47" s="74"/>
      <c r="AZ47" s="74"/>
      <c r="BA47" s="74"/>
      <c r="BB47" s="74">
        <v>9</v>
      </c>
      <c r="BC47" s="74"/>
      <c r="BD47" s="74"/>
      <c r="BE47" s="74"/>
      <c r="BF47" s="74">
        <v>59</v>
      </c>
      <c r="BG47" s="74"/>
      <c r="BH47" s="74"/>
      <c r="BI47" s="74">
        <v>103</v>
      </c>
      <c r="BJ47" s="74"/>
      <c r="BK47" s="74"/>
      <c r="BL47" s="74">
        <v>9</v>
      </c>
      <c r="BM47" s="74"/>
      <c r="BN47" s="74"/>
      <c r="BO47" s="74">
        <v>6</v>
      </c>
      <c r="BP47" s="74"/>
      <c r="BQ47" s="74"/>
      <c r="BR47" s="74">
        <v>2</v>
      </c>
      <c r="BS47" s="74"/>
      <c r="BT47" s="74"/>
      <c r="BU47" s="74">
        <v>4</v>
      </c>
      <c r="BV47" s="74"/>
      <c r="BW47" s="74"/>
      <c r="BX47" s="74">
        <v>13</v>
      </c>
      <c r="BY47" s="74"/>
      <c r="BZ47" s="74"/>
      <c r="CA47" s="74">
        <v>3</v>
      </c>
      <c r="CB47" s="74"/>
      <c r="CC47" s="74"/>
      <c r="CD47" s="74">
        <v>8</v>
      </c>
      <c r="CE47" s="74"/>
      <c r="CF47" s="74"/>
      <c r="CG47" s="74">
        <v>7</v>
      </c>
      <c r="CH47" s="74"/>
      <c r="CI47" s="74"/>
      <c r="CJ47" s="74">
        <f>N47-V47-AD47-AJ47-AP47-AX47-BF47-BL47-BR47-BX47-CD47</f>
        <v>146</v>
      </c>
      <c r="CK47" s="74"/>
      <c r="CL47" s="74"/>
      <c r="CM47" s="74"/>
      <c r="CN47" s="74">
        <f>R47-Z47-AG47-AM47-AS47-BB47-BI47-BO47-BU47-CA47-CG47</f>
        <v>175</v>
      </c>
      <c r="CO47" s="74"/>
      <c r="CP47" s="74"/>
      <c r="CQ47" s="74"/>
    </row>
    <row r="48" spans="1:99" ht="17.25" customHeight="1" x14ac:dyDescent="0.45">
      <c r="A48" s="41"/>
      <c r="B48" s="41"/>
      <c r="C48" s="41"/>
      <c r="D48" s="106">
        <v>6</v>
      </c>
      <c r="E48" s="106"/>
      <c r="F48" s="41"/>
      <c r="G48" s="41"/>
      <c r="H48" s="8"/>
      <c r="I48" s="75">
        <v>1140</v>
      </c>
      <c r="J48" s="75"/>
      <c r="K48" s="75"/>
      <c r="L48" s="75"/>
      <c r="M48" s="75"/>
      <c r="N48" s="75">
        <v>575</v>
      </c>
      <c r="O48" s="75"/>
      <c r="P48" s="75"/>
      <c r="Q48" s="75"/>
      <c r="R48" s="75">
        <v>565</v>
      </c>
      <c r="S48" s="75"/>
      <c r="T48" s="75"/>
      <c r="U48" s="75"/>
      <c r="V48" s="75">
        <v>171</v>
      </c>
      <c r="W48" s="75"/>
      <c r="X48" s="75"/>
      <c r="Y48" s="75"/>
      <c r="Z48" s="75">
        <v>111</v>
      </c>
      <c r="AA48" s="75"/>
      <c r="AB48" s="75"/>
      <c r="AC48" s="75"/>
      <c r="AD48" s="75">
        <v>85</v>
      </c>
      <c r="AE48" s="75"/>
      <c r="AF48" s="75"/>
      <c r="AG48" s="75">
        <v>91</v>
      </c>
      <c r="AH48" s="75"/>
      <c r="AI48" s="75"/>
      <c r="AJ48" s="75">
        <v>28</v>
      </c>
      <c r="AK48" s="75"/>
      <c r="AL48" s="75"/>
      <c r="AM48" s="75">
        <v>38</v>
      </c>
      <c r="AN48" s="75"/>
      <c r="AO48" s="75"/>
      <c r="AP48" s="75">
        <v>32</v>
      </c>
      <c r="AQ48" s="75"/>
      <c r="AR48" s="75"/>
      <c r="AS48" s="75">
        <v>15</v>
      </c>
      <c r="AT48" s="75"/>
      <c r="AU48" s="75"/>
      <c r="AV48" s="40"/>
      <c r="AW48" s="40"/>
      <c r="AX48" s="75">
        <v>16</v>
      </c>
      <c r="AY48" s="75"/>
      <c r="AZ48" s="75"/>
      <c r="BA48" s="75"/>
      <c r="BB48" s="75">
        <v>14</v>
      </c>
      <c r="BC48" s="75"/>
      <c r="BD48" s="75"/>
      <c r="BE48" s="75"/>
      <c r="BF48" s="75">
        <v>43</v>
      </c>
      <c r="BG48" s="75"/>
      <c r="BH48" s="75"/>
      <c r="BI48" s="75">
        <v>95</v>
      </c>
      <c r="BJ48" s="75"/>
      <c r="BK48" s="75"/>
      <c r="BL48" s="75">
        <v>7</v>
      </c>
      <c r="BM48" s="75"/>
      <c r="BN48" s="75"/>
      <c r="BO48" s="75">
        <v>3</v>
      </c>
      <c r="BP48" s="75"/>
      <c r="BQ48" s="75"/>
      <c r="BR48" s="75">
        <v>5</v>
      </c>
      <c r="BS48" s="75"/>
      <c r="BT48" s="75"/>
      <c r="BU48" s="75">
        <v>5</v>
      </c>
      <c r="BV48" s="75"/>
      <c r="BW48" s="75"/>
      <c r="BX48" s="75">
        <v>6</v>
      </c>
      <c r="BY48" s="75"/>
      <c r="BZ48" s="75"/>
      <c r="CA48" s="75">
        <v>4</v>
      </c>
      <c r="CB48" s="75"/>
      <c r="CC48" s="75"/>
      <c r="CD48" s="75">
        <v>4</v>
      </c>
      <c r="CE48" s="75"/>
      <c r="CF48" s="75"/>
      <c r="CG48" s="75">
        <v>2</v>
      </c>
      <c r="CH48" s="75"/>
      <c r="CI48" s="75"/>
      <c r="CJ48" s="75">
        <f>N48-V48-AD48-AJ48-AP48-AX48-BF48-BL48-BR48-BX48-CD48</f>
        <v>178</v>
      </c>
      <c r="CK48" s="75"/>
      <c r="CL48" s="75"/>
      <c r="CM48" s="75"/>
      <c r="CN48" s="75">
        <f>R48-Z48-AG48-AM48-AS48-BB48-BI48-BO48-BU48-CA48-CG48</f>
        <v>187</v>
      </c>
      <c r="CO48" s="75"/>
      <c r="CP48" s="75"/>
      <c r="CQ48" s="75"/>
    </row>
    <row r="49" spans="1:1" x14ac:dyDescent="0.45">
      <c r="A49" s="22" t="s">
        <v>190</v>
      </c>
    </row>
  </sheetData>
  <mergeCells count="491">
    <mergeCell ref="A39:AV39"/>
    <mergeCell ref="AW39:CR39"/>
    <mergeCell ref="D46:E46"/>
    <mergeCell ref="D47:E47"/>
    <mergeCell ref="D48:E48"/>
    <mergeCell ref="CA44:CC44"/>
    <mergeCell ref="R43:U43"/>
    <mergeCell ref="N43:Q43"/>
    <mergeCell ref="AD42:AI42"/>
    <mergeCell ref="AJ42:AO42"/>
    <mergeCell ref="AP42:AU42"/>
    <mergeCell ref="AD43:AF43"/>
    <mergeCell ref="AG43:AI43"/>
    <mergeCell ref="AJ43:AL43"/>
    <mergeCell ref="AM43:AO43"/>
    <mergeCell ref="AP43:AR43"/>
    <mergeCell ref="AS43:AU43"/>
    <mergeCell ref="CA43:CC43"/>
    <mergeCell ref="I45:M45"/>
    <mergeCell ref="A42:H43"/>
    <mergeCell ref="I46:M46"/>
    <mergeCell ref="I47:M47"/>
    <mergeCell ref="I48:M48"/>
    <mergeCell ref="N45:Q45"/>
    <mergeCell ref="AX42:BE42"/>
    <mergeCell ref="AX43:BA43"/>
    <mergeCell ref="BB43:BE43"/>
    <mergeCell ref="CD44:CF44"/>
    <mergeCell ref="CG44:CI44"/>
    <mergeCell ref="CJ44:CM44"/>
    <mergeCell ref="CN44:CQ44"/>
    <mergeCell ref="N44:Q44"/>
    <mergeCell ref="R44:U44"/>
    <mergeCell ref="AD44:AF44"/>
    <mergeCell ref="AG44:AI44"/>
    <mergeCell ref="AJ44:AL44"/>
    <mergeCell ref="AM44:AO44"/>
    <mergeCell ref="AP44:AR44"/>
    <mergeCell ref="AS44:AU44"/>
    <mergeCell ref="BF44:BH44"/>
    <mergeCell ref="BI44:BK44"/>
    <mergeCell ref="BL44:BN44"/>
    <mergeCell ref="BO44:BQ44"/>
    <mergeCell ref="BR44:BT44"/>
    <mergeCell ref="BU44:BW44"/>
    <mergeCell ref="BX44:BZ44"/>
    <mergeCell ref="CJ42:CQ42"/>
    <mergeCell ref="CJ43:CM43"/>
    <mergeCell ref="CN43:CQ43"/>
    <mergeCell ref="BF43:BH43"/>
    <mergeCell ref="BI43:BK43"/>
    <mergeCell ref="BL43:BN43"/>
    <mergeCell ref="BO43:BQ43"/>
    <mergeCell ref="BR43:BT43"/>
    <mergeCell ref="BU43:BW43"/>
    <mergeCell ref="BX43:BZ43"/>
    <mergeCell ref="CD43:CF43"/>
    <mergeCell ref="CG43:CI43"/>
    <mergeCell ref="BF42:BK42"/>
    <mergeCell ref="BL42:BQ42"/>
    <mergeCell ref="BR42:BW42"/>
    <mergeCell ref="BX42:CC42"/>
    <mergeCell ref="CD42:CI42"/>
    <mergeCell ref="BX4:CB5"/>
    <mergeCell ref="BX10:CB10"/>
    <mergeCell ref="CC10:CF10"/>
    <mergeCell ref="CG10:CJ10"/>
    <mergeCell ref="BI27:BN27"/>
    <mergeCell ref="BO27:BT27"/>
    <mergeCell ref="BU27:BZ27"/>
    <mergeCell ref="CA27:CF27"/>
    <mergeCell ref="CG27:CL27"/>
    <mergeCell ref="BI25:BN25"/>
    <mergeCell ref="BO25:BT25"/>
    <mergeCell ref="BU25:BZ25"/>
    <mergeCell ref="CA25:CF25"/>
    <mergeCell ref="CA26:CF26"/>
    <mergeCell ref="CG26:CL26"/>
    <mergeCell ref="BI20:BN20"/>
    <mergeCell ref="BO20:BT20"/>
    <mergeCell ref="BU20:BZ20"/>
    <mergeCell ref="CA20:CF20"/>
    <mergeCell ref="CO10:CR10"/>
    <mergeCell ref="BD4:BH5"/>
    <mergeCell ref="BI4:BM5"/>
    <mergeCell ref="BN4:BR5"/>
    <mergeCell ref="BS4:BW5"/>
    <mergeCell ref="BX9:CB9"/>
    <mergeCell ref="CC9:CF9"/>
    <mergeCell ref="CG9:CJ9"/>
    <mergeCell ref="CK9:CN9"/>
    <mergeCell ref="CO9:CR9"/>
    <mergeCell ref="CO8:CR8"/>
    <mergeCell ref="BX7:CB7"/>
    <mergeCell ref="CC7:CF7"/>
    <mergeCell ref="CG7:CJ7"/>
    <mergeCell ref="CK7:CN7"/>
    <mergeCell ref="CO7:CR7"/>
    <mergeCell ref="CC6:CF6"/>
    <mergeCell ref="CG6:CJ6"/>
    <mergeCell ref="CK6:CN6"/>
    <mergeCell ref="AW9:AY9"/>
    <mergeCell ref="BD9:BH9"/>
    <mergeCell ref="BI9:BM9"/>
    <mergeCell ref="BN9:BR9"/>
    <mergeCell ref="BS9:BW9"/>
    <mergeCell ref="CO6:CR6"/>
    <mergeCell ref="AZ7:BA7"/>
    <mergeCell ref="BD7:BH7"/>
    <mergeCell ref="BI7:BM7"/>
    <mergeCell ref="BN7:BR7"/>
    <mergeCell ref="BS7:BW7"/>
    <mergeCell ref="CC8:CF8"/>
    <mergeCell ref="CG8:CJ8"/>
    <mergeCell ref="CK8:CN8"/>
    <mergeCell ref="AZ6:BA6"/>
    <mergeCell ref="BD6:BH6"/>
    <mergeCell ref="BI6:BM6"/>
    <mergeCell ref="BN6:BR6"/>
    <mergeCell ref="BS6:BW6"/>
    <mergeCell ref="BX6:CB6"/>
    <mergeCell ref="AZ10:BA10"/>
    <mergeCell ref="BD10:BH10"/>
    <mergeCell ref="BI10:BM10"/>
    <mergeCell ref="BN10:BR10"/>
    <mergeCell ref="BS10:BW10"/>
    <mergeCell ref="BX8:CB8"/>
    <mergeCell ref="AZ9:BA9"/>
    <mergeCell ref="AZ8:BA8"/>
    <mergeCell ref="BD8:BH8"/>
    <mergeCell ref="BI8:BM8"/>
    <mergeCell ref="BN8:BR8"/>
    <mergeCell ref="BS8:BW8"/>
    <mergeCell ref="AW1:CR1"/>
    <mergeCell ref="AW4:BC5"/>
    <mergeCell ref="CC4:CF5"/>
    <mergeCell ref="CG4:CJ5"/>
    <mergeCell ref="CK4:CN5"/>
    <mergeCell ref="CO4:CR5"/>
    <mergeCell ref="BO36:BT36"/>
    <mergeCell ref="BU36:BZ36"/>
    <mergeCell ref="CA36:CF36"/>
    <mergeCell ref="CG36:CL36"/>
    <mergeCell ref="CM36:CR36"/>
    <mergeCell ref="AW15:CR15"/>
    <mergeCell ref="BU35:BZ35"/>
    <mergeCell ref="CA35:CF35"/>
    <mergeCell ref="CG35:CL35"/>
    <mergeCell ref="CM35:CR35"/>
    <mergeCell ref="CM34:CR34"/>
    <mergeCell ref="BU33:BZ33"/>
    <mergeCell ref="CA33:CF33"/>
    <mergeCell ref="CG33:CL33"/>
    <mergeCell ref="CM33:CR33"/>
    <mergeCell ref="BU32:BZ32"/>
    <mergeCell ref="CA32:CF32"/>
    <mergeCell ref="AW6:AY6"/>
    <mergeCell ref="A36:AJ36"/>
    <mergeCell ref="AK36:AP36"/>
    <mergeCell ref="AQ36:AV36"/>
    <mergeCell ref="AW36:BB36"/>
    <mergeCell ref="BC36:BH36"/>
    <mergeCell ref="BI36:BN36"/>
    <mergeCell ref="BU34:BZ34"/>
    <mergeCell ref="CA34:CF34"/>
    <mergeCell ref="CG34:CL34"/>
    <mergeCell ref="AK35:AP35"/>
    <mergeCell ref="AQ35:AV35"/>
    <mergeCell ref="AW35:BB35"/>
    <mergeCell ref="BC35:BH35"/>
    <mergeCell ref="BI35:BN35"/>
    <mergeCell ref="BO35:BT35"/>
    <mergeCell ref="AK34:AP34"/>
    <mergeCell ref="AQ34:AV34"/>
    <mergeCell ref="AW34:BB34"/>
    <mergeCell ref="BC34:BH34"/>
    <mergeCell ref="BI34:BN34"/>
    <mergeCell ref="BO34:BT34"/>
    <mergeCell ref="AK31:AP31"/>
    <mergeCell ref="AQ31:AV31"/>
    <mergeCell ref="AW31:BB31"/>
    <mergeCell ref="BC31:BH31"/>
    <mergeCell ref="BI31:BN31"/>
    <mergeCell ref="BO31:BT31"/>
    <mergeCell ref="CM32:CR32"/>
    <mergeCell ref="AK33:AP33"/>
    <mergeCell ref="AQ33:AV33"/>
    <mergeCell ref="AW33:BB33"/>
    <mergeCell ref="BC33:BH33"/>
    <mergeCell ref="BI33:BN33"/>
    <mergeCell ref="BO33:BT33"/>
    <mergeCell ref="BU31:BZ31"/>
    <mergeCell ref="CA31:CF31"/>
    <mergeCell ref="CG31:CL31"/>
    <mergeCell ref="CM31:CR31"/>
    <mergeCell ref="AK32:AP32"/>
    <mergeCell ref="AQ32:AV32"/>
    <mergeCell ref="AW32:BB32"/>
    <mergeCell ref="BC32:BH32"/>
    <mergeCell ref="BI32:BN32"/>
    <mergeCell ref="BO32:BT32"/>
    <mergeCell ref="CG32:CL32"/>
    <mergeCell ref="CM30:CR30"/>
    <mergeCell ref="CM27:CR27"/>
    <mergeCell ref="AK30:AP30"/>
    <mergeCell ref="AQ30:AV30"/>
    <mergeCell ref="AW30:BB30"/>
    <mergeCell ref="BC30:BH30"/>
    <mergeCell ref="BI30:BN30"/>
    <mergeCell ref="BO30:BT30"/>
    <mergeCell ref="BU30:BZ30"/>
    <mergeCell ref="CA30:CF30"/>
    <mergeCell ref="CG30:CL30"/>
    <mergeCell ref="BI29:BN29"/>
    <mergeCell ref="BO29:BT29"/>
    <mergeCell ref="BU29:BZ29"/>
    <mergeCell ref="CA29:CF29"/>
    <mergeCell ref="CG29:CL29"/>
    <mergeCell ref="CM29:CR29"/>
    <mergeCell ref="CM25:CR25"/>
    <mergeCell ref="CA23:CF23"/>
    <mergeCell ref="BU23:BZ23"/>
    <mergeCell ref="BO23:BT23"/>
    <mergeCell ref="BI23:BN23"/>
    <mergeCell ref="CM24:CR24"/>
    <mergeCell ref="CG24:CL24"/>
    <mergeCell ref="CA24:CF24"/>
    <mergeCell ref="BU24:BZ24"/>
    <mergeCell ref="BO24:BT24"/>
    <mergeCell ref="BI24:BN24"/>
    <mergeCell ref="CG25:CL25"/>
    <mergeCell ref="CM26:CR26"/>
    <mergeCell ref="AK28:AP28"/>
    <mergeCell ref="AQ28:AV28"/>
    <mergeCell ref="AW28:BB28"/>
    <mergeCell ref="BC28:BH28"/>
    <mergeCell ref="BI28:BN28"/>
    <mergeCell ref="BO28:BT28"/>
    <mergeCell ref="AK26:AP26"/>
    <mergeCell ref="AQ26:AV26"/>
    <mergeCell ref="AW26:BB26"/>
    <mergeCell ref="BC26:BH26"/>
    <mergeCell ref="BI26:BN26"/>
    <mergeCell ref="BO26:BT26"/>
    <mergeCell ref="BU28:BZ28"/>
    <mergeCell ref="CA28:CF28"/>
    <mergeCell ref="CG28:CL28"/>
    <mergeCell ref="CM28:CR28"/>
    <mergeCell ref="CG20:CL20"/>
    <mergeCell ref="CM20:CR20"/>
    <mergeCell ref="CA19:CF19"/>
    <mergeCell ref="CG19:CL19"/>
    <mergeCell ref="CM19:CR19"/>
    <mergeCell ref="A20:I26"/>
    <mergeCell ref="A27:I30"/>
    <mergeCell ref="A31:I35"/>
    <mergeCell ref="AK20:AP20"/>
    <mergeCell ref="AQ20:AV20"/>
    <mergeCell ref="AW20:BB20"/>
    <mergeCell ref="BC20:BH20"/>
    <mergeCell ref="AQ19:AV19"/>
    <mergeCell ref="CM21:CR21"/>
    <mergeCell ref="CG21:CL21"/>
    <mergeCell ref="CA21:CF21"/>
    <mergeCell ref="BU21:BZ21"/>
    <mergeCell ref="BU26:BZ26"/>
    <mergeCell ref="BO21:BT21"/>
    <mergeCell ref="BI21:BN21"/>
    <mergeCell ref="BO22:BT22"/>
    <mergeCell ref="BI22:BN22"/>
    <mergeCell ref="AK22:AP22"/>
    <mergeCell ref="AW23:BB23"/>
    <mergeCell ref="AW18:BH18"/>
    <mergeCell ref="AK29:AP29"/>
    <mergeCell ref="AQ29:AV29"/>
    <mergeCell ref="AW29:BB29"/>
    <mergeCell ref="BC29:BH29"/>
    <mergeCell ref="AK25:AP25"/>
    <mergeCell ref="AQ25:AV25"/>
    <mergeCell ref="AW25:BB25"/>
    <mergeCell ref="BC25:BH25"/>
    <mergeCell ref="AK27:AP27"/>
    <mergeCell ref="AQ27:AV27"/>
    <mergeCell ref="AW27:BB27"/>
    <mergeCell ref="BC27:BH27"/>
    <mergeCell ref="BC24:BH24"/>
    <mergeCell ref="AW24:BB24"/>
    <mergeCell ref="AQ24:AV24"/>
    <mergeCell ref="BC23:BH23"/>
    <mergeCell ref="BC21:BH21"/>
    <mergeCell ref="AW21:BB21"/>
    <mergeCell ref="AQ21:AV21"/>
    <mergeCell ref="AK21:AP21"/>
    <mergeCell ref="BC22:BH22"/>
    <mergeCell ref="AW22:BB22"/>
    <mergeCell ref="AQ22:AV22"/>
    <mergeCell ref="BI18:BT18"/>
    <mergeCell ref="BU18:CF18"/>
    <mergeCell ref="CG18:CR18"/>
    <mergeCell ref="AW19:BB19"/>
    <mergeCell ref="BC19:BH19"/>
    <mergeCell ref="BI19:BN19"/>
    <mergeCell ref="BO19:BT19"/>
    <mergeCell ref="BU19:BZ19"/>
    <mergeCell ref="AK10:AN10"/>
    <mergeCell ref="AO10:AR10"/>
    <mergeCell ref="AS10:AV10"/>
    <mergeCell ref="A15:AV15"/>
    <mergeCell ref="A18:I19"/>
    <mergeCell ref="AK18:AV18"/>
    <mergeCell ref="J18:AJ19"/>
    <mergeCell ref="AK19:AP19"/>
    <mergeCell ref="H10:L10"/>
    <mergeCell ref="M10:Q10"/>
    <mergeCell ref="R10:V10"/>
    <mergeCell ref="W10:AA10"/>
    <mergeCell ref="AB10:AF10"/>
    <mergeCell ref="AG10:AJ10"/>
    <mergeCell ref="D10:E10"/>
    <mergeCell ref="CK10:CN10"/>
    <mergeCell ref="AK6:AN6"/>
    <mergeCell ref="AO6:AR6"/>
    <mergeCell ref="AS6:AV6"/>
    <mergeCell ref="AG7:AJ7"/>
    <mergeCell ref="AK7:AN7"/>
    <mergeCell ref="AO7:AR7"/>
    <mergeCell ref="AS7:AV7"/>
    <mergeCell ref="AG6:AJ6"/>
    <mergeCell ref="AG8:AJ8"/>
    <mergeCell ref="H8:L8"/>
    <mergeCell ref="M8:Q8"/>
    <mergeCell ref="R8:V8"/>
    <mergeCell ref="W8:AA8"/>
    <mergeCell ref="AK8:AN8"/>
    <mergeCell ref="AO8:AR8"/>
    <mergeCell ref="AS8:AV8"/>
    <mergeCell ref="AG9:AJ9"/>
    <mergeCell ref="AK9:AN9"/>
    <mergeCell ref="AO9:AR9"/>
    <mergeCell ref="AS9:AV9"/>
    <mergeCell ref="D6:E6"/>
    <mergeCell ref="A6:C6"/>
    <mergeCell ref="D7:E7"/>
    <mergeCell ref="D8:E8"/>
    <mergeCell ref="H5:L5"/>
    <mergeCell ref="M5:Q5"/>
    <mergeCell ref="R5:V5"/>
    <mergeCell ref="D9:E9"/>
    <mergeCell ref="AB8:AF8"/>
    <mergeCell ref="H9:L9"/>
    <mergeCell ref="M9:Q9"/>
    <mergeCell ref="R9:V9"/>
    <mergeCell ref="W9:AA9"/>
    <mergeCell ref="AB9:AF9"/>
    <mergeCell ref="AB6:AF6"/>
    <mergeCell ref="H7:L7"/>
    <mergeCell ref="M7:Q7"/>
    <mergeCell ref="R7:V7"/>
    <mergeCell ref="W7:AA7"/>
    <mergeCell ref="AB7:AF7"/>
    <mergeCell ref="H6:L6"/>
    <mergeCell ref="M6:Q6"/>
    <mergeCell ref="R6:V6"/>
    <mergeCell ref="W6:AA6"/>
    <mergeCell ref="W5:AA5"/>
    <mergeCell ref="H4:Q4"/>
    <mergeCell ref="R4:AF4"/>
    <mergeCell ref="AS4:AV5"/>
    <mergeCell ref="AG4:AJ5"/>
    <mergeCell ref="AK4:AN5"/>
    <mergeCell ref="AO4:AR5"/>
    <mergeCell ref="AB5:AF5"/>
    <mergeCell ref="A1:AV1"/>
    <mergeCell ref="A4:G5"/>
    <mergeCell ref="N47:Q47"/>
    <mergeCell ref="R47:U47"/>
    <mergeCell ref="V47:Y47"/>
    <mergeCell ref="Z47:AC47"/>
    <mergeCell ref="I44:M44"/>
    <mergeCell ref="I43:M43"/>
    <mergeCell ref="I42:U42"/>
    <mergeCell ref="V42:AC42"/>
    <mergeCell ref="V43:Y43"/>
    <mergeCell ref="Z43:AC43"/>
    <mergeCell ref="Z44:AC44"/>
    <mergeCell ref="V44:Y44"/>
    <mergeCell ref="N46:Q46"/>
    <mergeCell ref="R46:U46"/>
    <mergeCell ref="V46:Y46"/>
    <mergeCell ref="Z46:AC46"/>
    <mergeCell ref="R45:U45"/>
    <mergeCell ref="A44:C44"/>
    <mergeCell ref="D44:E44"/>
    <mergeCell ref="AD45:AF45"/>
    <mergeCell ref="AG45:AI45"/>
    <mergeCell ref="AJ45:AL45"/>
    <mergeCell ref="AM45:AO45"/>
    <mergeCell ref="AP45:AR45"/>
    <mergeCell ref="AS45:AU45"/>
    <mergeCell ref="V45:Y45"/>
    <mergeCell ref="Z45:AC45"/>
    <mergeCell ref="D45:E45"/>
    <mergeCell ref="AD46:AF46"/>
    <mergeCell ref="AG46:AI46"/>
    <mergeCell ref="AJ46:AL46"/>
    <mergeCell ref="AM46:AO46"/>
    <mergeCell ref="AP46:AR46"/>
    <mergeCell ref="AS46:AU46"/>
    <mergeCell ref="AD47:AF47"/>
    <mergeCell ref="AG47:AI47"/>
    <mergeCell ref="AJ47:AL47"/>
    <mergeCell ref="AM47:AO47"/>
    <mergeCell ref="AP47:AR47"/>
    <mergeCell ref="AS47:AU47"/>
    <mergeCell ref="N48:Q48"/>
    <mergeCell ref="R48:U48"/>
    <mergeCell ref="V48:Y48"/>
    <mergeCell ref="Z48:AC48"/>
    <mergeCell ref="AD48:AF48"/>
    <mergeCell ref="AG48:AI48"/>
    <mergeCell ref="AJ48:AL48"/>
    <mergeCell ref="AM48:AO48"/>
    <mergeCell ref="AP48:AR48"/>
    <mergeCell ref="AS48:AU48"/>
    <mergeCell ref="AX44:BA44"/>
    <mergeCell ref="BB44:BE44"/>
    <mergeCell ref="AX45:BA45"/>
    <mergeCell ref="BB45:BE45"/>
    <mergeCell ref="BF45:BH45"/>
    <mergeCell ref="BI45:BK45"/>
    <mergeCell ref="BL45:BN45"/>
    <mergeCell ref="BO45:BQ45"/>
    <mergeCell ref="BO47:BQ47"/>
    <mergeCell ref="BL47:BN47"/>
    <mergeCell ref="AX46:BA46"/>
    <mergeCell ref="BB46:BE46"/>
    <mergeCell ref="BF46:BH46"/>
    <mergeCell ref="BI46:BK46"/>
    <mergeCell ref="BL46:BN46"/>
    <mergeCell ref="BO46:BQ46"/>
    <mergeCell ref="CA48:CC48"/>
    <mergeCell ref="CD48:CF48"/>
    <mergeCell ref="CG48:CI48"/>
    <mergeCell ref="CJ48:CM48"/>
    <mergeCell ref="CN48:CQ48"/>
    <mergeCell ref="AX47:BA47"/>
    <mergeCell ref="BB47:BE47"/>
    <mergeCell ref="BF47:BH47"/>
    <mergeCell ref="BI47:BK47"/>
    <mergeCell ref="AX48:BA48"/>
    <mergeCell ref="BB48:BE48"/>
    <mergeCell ref="BF48:BH48"/>
    <mergeCell ref="BI48:BK48"/>
    <mergeCell ref="BL48:BN48"/>
    <mergeCell ref="BO48:BQ48"/>
    <mergeCell ref="BR48:BT48"/>
    <mergeCell ref="BU48:BW48"/>
    <mergeCell ref="BX48:BZ48"/>
    <mergeCell ref="BR47:BT47"/>
    <mergeCell ref="BU47:BW47"/>
    <mergeCell ref="BX47:BZ47"/>
    <mergeCell ref="CA47:CC47"/>
    <mergeCell ref="CD47:CF47"/>
    <mergeCell ref="CG47:CI47"/>
    <mergeCell ref="BR45:BT45"/>
    <mergeCell ref="CJ47:CM47"/>
    <mergeCell ref="CN47:CQ47"/>
    <mergeCell ref="CJ45:CM45"/>
    <mergeCell ref="CN45:CQ45"/>
    <mergeCell ref="CA46:CC46"/>
    <mergeCell ref="CD46:CF46"/>
    <mergeCell ref="CG46:CI46"/>
    <mergeCell ref="CJ46:CM46"/>
    <mergeCell ref="CN46:CQ46"/>
    <mergeCell ref="BU45:BW45"/>
    <mergeCell ref="BX45:BZ45"/>
    <mergeCell ref="CA45:CC45"/>
    <mergeCell ref="CD45:CF45"/>
    <mergeCell ref="CG45:CI45"/>
    <mergeCell ref="BR46:BT46"/>
    <mergeCell ref="BU46:BW46"/>
    <mergeCell ref="BX46:BZ46"/>
    <mergeCell ref="AQ23:AV23"/>
    <mergeCell ref="AK23:AP23"/>
    <mergeCell ref="AK24:AP24"/>
    <mergeCell ref="CM23:CR23"/>
    <mergeCell ref="CG23:CL23"/>
    <mergeCell ref="CM22:CR22"/>
    <mergeCell ref="CG22:CL22"/>
    <mergeCell ref="CA22:CF22"/>
    <mergeCell ref="BU22:BZ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colBreaks count="1" manualBreakCount="1">
    <brk id="48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S37"/>
  <sheetViews>
    <sheetView view="pageBreakPreview" topLeftCell="A19" zoomScale="90" zoomScaleNormal="90" zoomScaleSheetLayoutView="90" workbookViewId="0">
      <selection activeCell="A29" sqref="A29"/>
    </sheetView>
  </sheetViews>
  <sheetFormatPr defaultColWidth="1.59765625" defaultRowHeight="13.2" x14ac:dyDescent="0.45"/>
  <cols>
    <col min="1" max="1" width="1.59765625" style="1" customWidth="1"/>
    <col min="2" max="6" width="1.59765625" style="1"/>
    <col min="7" max="27" width="1.5" style="1" customWidth="1"/>
    <col min="28" max="31" width="1.5" style="22" customWidth="1"/>
    <col min="32" max="35" width="1.5" style="1" customWidth="1"/>
    <col min="36" max="43" width="1.5" style="22" customWidth="1"/>
    <col min="44" max="59" width="1.5" style="1" customWidth="1"/>
    <col min="60" max="60" width="1.5" style="22" customWidth="1"/>
    <col min="61" max="62" width="1.5" style="1" customWidth="1"/>
    <col min="63" max="66" width="1.5" style="22" customWidth="1"/>
    <col min="67" max="102" width="1.5" style="1" customWidth="1"/>
    <col min="103" max="106" width="1.5" style="22" customWidth="1"/>
    <col min="107" max="114" width="1.5" style="1" customWidth="1"/>
    <col min="115" max="16384" width="1.59765625" style="1"/>
  </cols>
  <sheetData>
    <row r="1" spans="1:123" ht="23.4" x14ac:dyDescent="0.45">
      <c r="A1" s="183" t="s">
        <v>51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7" t="s">
        <v>52</v>
      </c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9"/>
      <c r="DL1" s="9"/>
      <c r="DM1" s="9"/>
      <c r="DN1" s="9"/>
      <c r="DO1" s="9"/>
      <c r="DP1" s="9"/>
      <c r="DQ1" s="9"/>
      <c r="DR1" s="9"/>
      <c r="DS1" s="9"/>
    </row>
    <row r="2" spans="1:123" ht="12.75" customHeight="1" x14ac:dyDescent="0.4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27"/>
      <c r="AC2" s="27"/>
      <c r="AD2" s="27"/>
      <c r="AE2" s="27"/>
      <c r="AF2" s="16"/>
      <c r="AG2" s="16"/>
      <c r="AH2" s="16"/>
      <c r="AI2" s="16"/>
      <c r="AJ2" s="27"/>
      <c r="AK2" s="27"/>
      <c r="AL2" s="27"/>
      <c r="AM2" s="27"/>
      <c r="AN2" s="27"/>
      <c r="AO2" s="27"/>
      <c r="AP2" s="27"/>
      <c r="AQ2" s="27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7"/>
      <c r="BH2" s="28"/>
      <c r="BI2" s="17"/>
      <c r="BJ2" s="17"/>
      <c r="BK2" s="28"/>
      <c r="BL2" s="28"/>
      <c r="BM2" s="28"/>
      <c r="BN2" s="28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28"/>
      <c r="CZ2" s="28"/>
      <c r="DA2" s="28"/>
      <c r="DB2" s="28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</row>
    <row r="3" spans="1:123" x14ac:dyDescent="0.45">
      <c r="A3" s="1" t="s">
        <v>87</v>
      </c>
    </row>
    <row r="4" spans="1:123" ht="26.25" customHeight="1" x14ac:dyDescent="0.45">
      <c r="A4" s="141" t="s">
        <v>97</v>
      </c>
      <c r="B4" s="141"/>
      <c r="C4" s="141"/>
      <c r="D4" s="141"/>
      <c r="E4" s="141"/>
      <c r="F4" s="141"/>
      <c r="G4" s="184" t="s">
        <v>62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6" t="s">
        <v>63</v>
      </c>
      <c r="BH4" s="186"/>
      <c r="BI4" s="186"/>
      <c r="BJ4" s="186"/>
      <c r="BK4" s="186"/>
      <c r="BL4" s="186"/>
      <c r="BM4" s="186"/>
      <c r="BN4" s="186"/>
      <c r="BO4" s="186"/>
      <c r="BP4" s="186"/>
      <c r="BQ4" s="186"/>
      <c r="BR4" s="186"/>
      <c r="BS4" s="186"/>
      <c r="BT4" s="186"/>
      <c r="BU4" s="186"/>
      <c r="BV4" s="186"/>
      <c r="BW4" s="186"/>
      <c r="BX4" s="186"/>
      <c r="BY4" s="186"/>
      <c r="BZ4" s="186"/>
      <c r="CA4" s="186"/>
      <c r="CB4" s="186"/>
      <c r="CC4" s="186"/>
      <c r="CD4" s="186"/>
      <c r="CE4" s="186"/>
      <c r="CF4" s="186"/>
      <c r="CG4" s="186"/>
      <c r="CH4" s="186"/>
      <c r="CI4" s="186"/>
      <c r="CJ4" s="186"/>
      <c r="CK4" s="186"/>
      <c r="CL4" s="186"/>
      <c r="CM4" s="186"/>
      <c r="CN4" s="186"/>
      <c r="CO4" s="186"/>
      <c r="CP4" s="186"/>
      <c r="CQ4" s="186"/>
      <c r="CR4" s="186"/>
      <c r="CS4" s="186"/>
      <c r="CT4" s="186"/>
      <c r="CU4" s="186"/>
      <c r="CV4" s="186"/>
      <c r="CW4" s="186"/>
      <c r="CX4" s="186"/>
      <c r="CY4" s="186"/>
      <c r="CZ4" s="186"/>
      <c r="DA4" s="186"/>
      <c r="DB4" s="186"/>
      <c r="DC4" s="186"/>
      <c r="DD4" s="186"/>
      <c r="DE4" s="186"/>
      <c r="DF4" s="186"/>
      <c r="DG4" s="186"/>
      <c r="DH4" s="186"/>
      <c r="DI4" s="186"/>
      <c r="DJ4" s="186"/>
    </row>
    <row r="5" spans="1:123" ht="37.5" customHeight="1" x14ac:dyDescent="0.45">
      <c r="A5" s="144"/>
      <c r="B5" s="144"/>
      <c r="C5" s="144"/>
      <c r="D5" s="144"/>
      <c r="E5" s="144"/>
      <c r="F5" s="144"/>
      <c r="G5" s="196" t="s">
        <v>8</v>
      </c>
      <c r="H5" s="171"/>
      <c r="I5" s="171"/>
      <c r="J5" s="171"/>
      <c r="K5" s="171"/>
      <c r="L5" s="195" t="s">
        <v>60</v>
      </c>
      <c r="M5" s="192"/>
      <c r="N5" s="192"/>
      <c r="O5" s="192"/>
      <c r="P5" s="158" t="s">
        <v>200</v>
      </c>
      <c r="Q5" s="192"/>
      <c r="R5" s="192"/>
      <c r="S5" s="192"/>
      <c r="T5" s="158" t="s">
        <v>201</v>
      </c>
      <c r="U5" s="192"/>
      <c r="V5" s="192"/>
      <c r="W5" s="192"/>
      <c r="X5" s="158" t="s">
        <v>202</v>
      </c>
      <c r="Y5" s="192"/>
      <c r="Z5" s="192"/>
      <c r="AA5" s="192"/>
      <c r="AB5" s="158" t="s">
        <v>204</v>
      </c>
      <c r="AC5" s="192"/>
      <c r="AD5" s="192"/>
      <c r="AE5" s="199"/>
      <c r="AF5" s="158" t="s">
        <v>203</v>
      </c>
      <c r="AG5" s="192"/>
      <c r="AH5" s="192"/>
      <c r="AI5" s="192"/>
      <c r="AJ5" s="201" t="s">
        <v>205</v>
      </c>
      <c r="AK5" s="82"/>
      <c r="AL5" s="82"/>
      <c r="AM5" s="135"/>
      <c r="AN5" s="162" t="s">
        <v>211</v>
      </c>
      <c r="AO5" s="163"/>
      <c r="AP5" s="163"/>
      <c r="AQ5" s="164"/>
      <c r="AR5" s="195" t="s">
        <v>53</v>
      </c>
      <c r="AS5" s="192"/>
      <c r="AT5" s="192"/>
      <c r="AU5" s="192"/>
      <c r="AV5" s="195" t="s">
        <v>66</v>
      </c>
      <c r="AW5" s="192"/>
      <c r="AX5" s="192"/>
      <c r="AY5" s="192"/>
      <c r="AZ5" s="197" t="s">
        <v>86</v>
      </c>
      <c r="BA5" s="198"/>
      <c r="BB5" s="198"/>
      <c r="BC5" s="158" t="s">
        <v>206</v>
      </c>
      <c r="BD5" s="192"/>
      <c r="BE5" s="192"/>
      <c r="BF5" s="192"/>
      <c r="BG5" s="162" t="s">
        <v>67</v>
      </c>
      <c r="BH5" s="163"/>
      <c r="BI5" s="193"/>
      <c r="BJ5" s="194"/>
      <c r="BK5" s="162" t="s">
        <v>210</v>
      </c>
      <c r="BL5" s="163"/>
      <c r="BM5" s="163"/>
      <c r="BN5" s="164"/>
      <c r="BO5" s="158" t="s">
        <v>213</v>
      </c>
      <c r="BP5" s="192"/>
      <c r="BQ5" s="192"/>
      <c r="BR5" s="192"/>
      <c r="BS5" s="158" t="s">
        <v>214</v>
      </c>
      <c r="BT5" s="192"/>
      <c r="BU5" s="192"/>
      <c r="BV5" s="192"/>
      <c r="BW5" s="81" t="s">
        <v>54</v>
      </c>
      <c r="BX5" s="82"/>
      <c r="BY5" s="82"/>
      <c r="BZ5" s="135"/>
      <c r="CA5" s="171" t="s">
        <v>55</v>
      </c>
      <c r="CB5" s="171"/>
      <c r="CC5" s="171"/>
      <c r="CD5" s="171"/>
      <c r="CE5" s="195" t="s">
        <v>56</v>
      </c>
      <c r="CF5" s="192"/>
      <c r="CG5" s="192"/>
      <c r="CH5" s="192"/>
      <c r="CI5" s="81" t="s">
        <v>59</v>
      </c>
      <c r="CJ5" s="82"/>
      <c r="CK5" s="82"/>
      <c r="CL5" s="82"/>
      <c r="CM5" s="175" t="s">
        <v>70</v>
      </c>
      <c r="CN5" s="176"/>
      <c r="CO5" s="176"/>
      <c r="CP5" s="176"/>
      <c r="CQ5" s="168" t="s">
        <v>69</v>
      </c>
      <c r="CR5" s="169"/>
      <c r="CS5" s="169"/>
      <c r="CT5" s="170"/>
      <c r="CU5" s="171" t="s">
        <v>57</v>
      </c>
      <c r="CV5" s="171"/>
      <c r="CW5" s="171"/>
      <c r="CX5" s="171"/>
      <c r="CY5" s="158" t="s">
        <v>183</v>
      </c>
      <c r="CZ5" s="159"/>
      <c r="DA5" s="159"/>
      <c r="DB5" s="160"/>
      <c r="DC5" s="190" t="s">
        <v>58</v>
      </c>
      <c r="DD5" s="191"/>
      <c r="DE5" s="191"/>
      <c r="DF5" s="191"/>
      <c r="DG5" s="175" t="s">
        <v>68</v>
      </c>
      <c r="DH5" s="178"/>
      <c r="DI5" s="176"/>
      <c r="DJ5" s="176"/>
      <c r="DK5" s="12"/>
      <c r="DL5" s="12"/>
      <c r="DM5" s="12"/>
      <c r="DN5" s="12"/>
    </row>
    <row r="6" spans="1:123" ht="26.25" customHeight="1" x14ac:dyDescent="0.45">
      <c r="A6" s="152" t="s">
        <v>234</v>
      </c>
      <c r="B6" s="152"/>
      <c r="C6" s="152"/>
      <c r="D6" s="152"/>
      <c r="E6" s="152"/>
      <c r="F6" s="153"/>
      <c r="G6" s="188">
        <f>SUM(L6:DJ6)</f>
        <v>207974</v>
      </c>
      <c r="H6" s="189"/>
      <c r="I6" s="189"/>
      <c r="J6" s="189"/>
      <c r="K6" s="189"/>
      <c r="L6" s="172">
        <v>36499</v>
      </c>
      <c r="M6" s="172"/>
      <c r="N6" s="172"/>
      <c r="O6" s="172"/>
      <c r="P6" s="172">
        <v>6736</v>
      </c>
      <c r="Q6" s="172"/>
      <c r="R6" s="172"/>
      <c r="S6" s="172"/>
      <c r="T6" s="172">
        <v>27006</v>
      </c>
      <c r="U6" s="172"/>
      <c r="V6" s="172"/>
      <c r="W6" s="172"/>
      <c r="X6" s="172">
        <v>7963</v>
      </c>
      <c r="Y6" s="172"/>
      <c r="Z6" s="172"/>
      <c r="AA6" s="172"/>
      <c r="AB6" s="200" t="s">
        <v>184</v>
      </c>
      <c r="AC6" s="200"/>
      <c r="AD6" s="200"/>
      <c r="AE6" s="200"/>
      <c r="AF6" s="167">
        <v>3216</v>
      </c>
      <c r="AG6" s="167"/>
      <c r="AH6" s="167"/>
      <c r="AI6" s="167"/>
      <c r="AJ6" s="155" t="s">
        <v>184</v>
      </c>
      <c r="AK6" s="155"/>
      <c r="AL6" s="155"/>
      <c r="AM6" s="155"/>
      <c r="AN6" s="165" t="s">
        <v>184</v>
      </c>
      <c r="AO6" s="165"/>
      <c r="AP6" s="165"/>
      <c r="AQ6" s="165"/>
      <c r="AR6" s="167">
        <v>5194</v>
      </c>
      <c r="AS6" s="167"/>
      <c r="AT6" s="167"/>
      <c r="AU6" s="167"/>
      <c r="AV6" s="167">
        <v>9385</v>
      </c>
      <c r="AW6" s="167"/>
      <c r="AX6" s="167"/>
      <c r="AY6" s="167"/>
      <c r="AZ6" s="167">
        <v>617</v>
      </c>
      <c r="BA6" s="167"/>
      <c r="BB6" s="167"/>
      <c r="BC6" s="167">
        <v>10669</v>
      </c>
      <c r="BD6" s="167"/>
      <c r="BE6" s="167"/>
      <c r="BF6" s="167"/>
      <c r="BG6" s="167">
        <v>603</v>
      </c>
      <c r="BH6" s="167"/>
      <c r="BI6" s="167"/>
      <c r="BJ6" s="167"/>
      <c r="BK6" s="165" t="s">
        <v>184</v>
      </c>
      <c r="BL6" s="165"/>
      <c r="BM6" s="165"/>
      <c r="BN6" s="165"/>
      <c r="BO6" s="172">
        <v>11275</v>
      </c>
      <c r="BP6" s="172"/>
      <c r="BQ6" s="172"/>
      <c r="BR6" s="172"/>
      <c r="BS6" s="167">
        <v>5212</v>
      </c>
      <c r="BT6" s="167"/>
      <c r="BU6" s="167"/>
      <c r="BV6" s="167"/>
      <c r="BW6" s="167">
        <v>9145</v>
      </c>
      <c r="BX6" s="167"/>
      <c r="BY6" s="167"/>
      <c r="BZ6" s="167"/>
      <c r="CA6" s="167">
        <v>14418</v>
      </c>
      <c r="CB6" s="167"/>
      <c r="CC6" s="167"/>
      <c r="CD6" s="167"/>
      <c r="CE6" s="167">
        <v>11732</v>
      </c>
      <c r="CF6" s="167"/>
      <c r="CG6" s="167"/>
      <c r="CH6" s="167"/>
      <c r="CI6" s="167">
        <v>9691</v>
      </c>
      <c r="CJ6" s="167"/>
      <c r="CK6" s="167"/>
      <c r="CL6" s="167"/>
      <c r="CM6" s="167">
        <v>7382</v>
      </c>
      <c r="CN6" s="167"/>
      <c r="CO6" s="167"/>
      <c r="CP6" s="167"/>
      <c r="CQ6" s="167">
        <v>2527</v>
      </c>
      <c r="CR6" s="167"/>
      <c r="CS6" s="167"/>
      <c r="CT6" s="167"/>
      <c r="CU6" s="167">
        <v>7901</v>
      </c>
      <c r="CV6" s="167"/>
      <c r="CW6" s="167"/>
      <c r="CX6" s="167"/>
      <c r="CY6" s="165" t="s">
        <v>184</v>
      </c>
      <c r="CZ6" s="165"/>
      <c r="DA6" s="165"/>
      <c r="DB6" s="165"/>
      <c r="DC6" s="167">
        <v>6720</v>
      </c>
      <c r="DD6" s="167"/>
      <c r="DE6" s="167"/>
      <c r="DF6" s="167"/>
      <c r="DG6" s="167">
        <v>14083</v>
      </c>
      <c r="DH6" s="167"/>
      <c r="DI6" s="167"/>
      <c r="DJ6" s="167"/>
    </row>
    <row r="7" spans="1:123" ht="26.25" customHeight="1" x14ac:dyDescent="0.45">
      <c r="A7" s="56"/>
      <c r="B7" s="56"/>
      <c r="C7" s="151">
        <v>3</v>
      </c>
      <c r="D7" s="151"/>
      <c r="E7" s="54"/>
      <c r="F7" s="54"/>
      <c r="G7" s="188">
        <f>SUM(L7:DJ7)</f>
        <v>209472</v>
      </c>
      <c r="H7" s="189"/>
      <c r="I7" s="189"/>
      <c r="J7" s="189"/>
      <c r="K7" s="189"/>
      <c r="L7" s="172">
        <v>35032</v>
      </c>
      <c r="M7" s="172"/>
      <c r="N7" s="172"/>
      <c r="O7" s="172"/>
      <c r="P7" s="172">
        <v>7049</v>
      </c>
      <c r="Q7" s="172"/>
      <c r="R7" s="172"/>
      <c r="S7" s="172"/>
      <c r="T7" s="172">
        <v>27755</v>
      </c>
      <c r="U7" s="172"/>
      <c r="V7" s="172"/>
      <c r="W7" s="172"/>
      <c r="X7" s="172">
        <v>8616</v>
      </c>
      <c r="Y7" s="172"/>
      <c r="Z7" s="172"/>
      <c r="AA7" s="172"/>
      <c r="AB7" s="177" t="s">
        <v>184</v>
      </c>
      <c r="AC7" s="177"/>
      <c r="AD7" s="177"/>
      <c r="AE7" s="177"/>
      <c r="AF7" s="167">
        <v>3786</v>
      </c>
      <c r="AG7" s="167"/>
      <c r="AH7" s="167"/>
      <c r="AI7" s="167"/>
      <c r="AJ7" s="155" t="s">
        <v>184</v>
      </c>
      <c r="AK7" s="155"/>
      <c r="AL7" s="155"/>
      <c r="AM7" s="155"/>
      <c r="AN7" s="155" t="s">
        <v>184</v>
      </c>
      <c r="AO7" s="155"/>
      <c r="AP7" s="155"/>
      <c r="AQ7" s="155"/>
      <c r="AR7" s="167">
        <v>5654</v>
      </c>
      <c r="AS7" s="167"/>
      <c r="AT7" s="167"/>
      <c r="AU7" s="167"/>
      <c r="AV7" s="167">
        <v>9964</v>
      </c>
      <c r="AW7" s="167"/>
      <c r="AX7" s="167"/>
      <c r="AY7" s="167"/>
      <c r="AZ7" s="167">
        <v>759</v>
      </c>
      <c r="BA7" s="167"/>
      <c r="BB7" s="167"/>
      <c r="BC7" s="167">
        <v>11196</v>
      </c>
      <c r="BD7" s="167"/>
      <c r="BE7" s="167"/>
      <c r="BF7" s="167"/>
      <c r="BG7" s="167">
        <v>634</v>
      </c>
      <c r="BH7" s="167"/>
      <c r="BI7" s="167"/>
      <c r="BJ7" s="167"/>
      <c r="BK7" s="155" t="s">
        <v>184</v>
      </c>
      <c r="BL7" s="155"/>
      <c r="BM7" s="155"/>
      <c r="BN7" s="155"/>
      <c r="BO7" s="172">
        <v>11114</v>
      </c>
      <c r="BP7" s="172"/>
      <c r="BQ7" s="172"/>
      <c r="BR7" s="172"/>
      <c r="BS7" s="167">
        <v>4659</v>
      </c>
      <c r="BT7" s="167"/>
      <c r="BU7" s="167"/>
      <c r="BV7" s="167"/>
      <c r="BW7" s="167">
        <v>7832</v>
      </c>
      <c r="BX7" s="167"/>
      <c r="BY7" s="167"/>
      <c r="BZ7" s="167"/>
      <c r="CA7" s="167">
        <v>15396</v>
      </c>
      <c r="CB7" s="167"/>
      <c r="CC7" s="167"/>
      <c r="CD7" s="167"/>
      <c r="CE7" s="167">
        <v>13602</v>
      </c>
      <c r="CF7" s="167"/>
      <c r="CG7" s="167"/>
      <c r="CH7" s="167"/>
      <c r="CI7" s="167">
        <v>8945</v>
      </c>
      <c r="CJ7" s="167"/>
      <c r="CK7" s="167"/>
      <c r="CL7" s="167"/>
      <c r="CM7" s="167">
        <v>7620</v>
      </c>
      <c r="CN7" s="167"/>
      <c r="CO7" s="167"/>
      <c r="CP7" s="167"/>
      <c r="CQ7" s="167">
        <v>2646</v>
      </c>
      <c r="CR7" s="167"/>
      <c r="CS7" s="167"/>
      <c r="CT7" s="167"/>
      <c r="CU7" s="167">
        <v>7029</v>
      </c>
      <c r="CV7" s="167"/>
      <c r="CW7" s="167"/>
      <c r="CX7" s="167"/>
      <c r="CY7" s="155" t="s">
        <v>184</v>
      </c>
      <c r="CZ7" s="155"/>
      <c r="DA7" s="155"/>
      <c r="DB7" s="155"/>
      <c r="DC7" s="167">
        <v>7549</v>
      </c>
      <c r="DD7" s="167"/>
      <c r="DE7" s="167"/>
      <c r="DF7" s="167"/>
      <c r="DG7" s="167">
        <v>12635</v>
      </c>
      <c r="DH7" s="167"/>
      <c r="DI7" s="167"/>
      <c r="DJ7" s="167"/>
    </row>
    <row r="8" spans="1:123" ht="26.25" customHeight="1" x14ac:dyDescent="0.45">
      <c r="A8" s="54"/>
      <c r="B8" s="54"/>
      <c r="C8" s="151">
        <v>4</v>
      </c>
      <c r="D8" s="151"/>
      <c r="E8" s="54"/>
      <c r="F8" s="54"/>
      <c r="G8" s="188">
        <f>SUM(L8:DJ8)</f>
        <v>207683</v>
      </c>
      <c r="H8" s="189"/>
      <c r="I8" s="189"/>
      <c r="J8" s="189"/>
      <c r="K8" s="189"/>
      <c r="L8" s="172">
        <v>8289</v>
      </c>
      <c r="M8" s="172"/>
      <c r="N8" s="172"/>
      <c r="O8" s="172"/>
      <c r="P8" s="172">
        <v>7495</v>
      </c>
      <c r="Q8" s="172"/>
      <c r="R8" s="172"/>
      <c r="S8" s="172"/>
      <c r="T8" s="172">
        <v>27521</v>
      </c>
      <c r="U8" s="172"/>
      <c r="V8" s="172"/>
      <c r="W8" s="172"/>
      <c r="X8" s="172">
        <v>9015</v>
      </c>
      <c r="Y8" s="172"/>
      <c r="Z8" s="172"/>
      <c r="AA8" s="172"/>
      <c r="AB8" s="177">
        <v>5343</v>
      </c>
      <c r="AC8" s="177"/>
      <c r="AD8" s="177"/>
      <c r="AE8" s="177"/>
      <c r="AF8" s="167">
        <v>3849</v>
      </c>
      <c r="AG8" s="167"/>
      <c r="AH8" s="167"/>
      <c r="AI8" s="167"/>
      <c r="AJ8" s="155">
        <v>8255</v>
      </c>
      <c r="AK8" s="155"/>
      <c r="AL8" s="155"/>
      <c r="AM8" s="155"/>
      <c r="AN8" s="155">
        <v>11743</v>
      </c>
      <c r="AO8" s="155"/>
      <c r="AP8" s="155"/>
      <c r="AQ8" s="155"/>
      <c r="AR8" s="167">
        <v>5547</v>
      </c>
      <c r="AS8" s="167"/>
      <c r="AT8" s="167"/>
      <c r="AU8" s="167"/>
      <c r="AV8" s="167">
        <v>800</v>
      </c>
      <c r="AW8" s="167"/>
      <c r="AX8" s="167"/>
      <c r="AY8" s="167"/>
      <c r="AZ8" s="167">
        <v>780</v>
      </c>
      <c r="BA8" s="167"/>
      <c r="BB8" s="167"/>
      <c r="BC8" s="167">
        <v>11476</v>
      </c>
      <c r="BD8" s="167"/>
      <c r="BE8" s="167"/>
      <c r="BF8" s="167"/>
      <c r="BG8" s="167">
        <v>632</v>
      </c>
      <c r="BH8" s="167"/>
      <c r="BI8" s="167"/>
      <c r="BJ8" s="167"/>
      <c r="BK8" s="155">
        <v>8858</v>
      </c>
      <c r="BL8" s="155"/>
      <c r="BM8" s="155"/>
      <c r="BN8" s="155"/>
      <c r="BO8" s="172">
        <v>10910</v>
      </c>
      <c r="BP8" s="172"/>
      <c r="BQ8" s="172"/>
      <c r="BR8" s="172"/>
      <c r="BS8" s="167">
        <v>6067</v>
      </c>
      <c r="BT8" s="167"/>
      <c r="BU8" s="167"/>
      <c r="BV8" s="167"/>
      <c r="BW8" s="167">
        <v>7112</v>
      </c>
      <c r="BX8" s="167"/>
      <c r="BY8" s="167"/>
      <c r="BZ8" s="167"/>
      <c r="CA8" s="167">
        <v>14792</v>
      </c>
      <c r="CB8" s="167"/>
      <c r="CC8" s="167"/>
      <c r="CD8" s="167"/>
      <c r="CE8" s="167">
        <v>13696</v>
      </c>
      <c r="CF8" s="167"/>
      <c r="CG8" s="167"/>
      <c r="CH8" s="167"/>
      <c r="CI8" s="167">
        <v>7117</v>
      </c>
      <c r="CJ8" s="167"/>
      <c r="CK8" s="167"/>
      <c r="CL8" s="167"/>
      <c r="CM8" s="167">
        <v>8521</v>
      </c>
      <c r="CN8" s="167"/>
      <c r="CO8" s="167"/>
      <c r="CP8" s="167"/>
      <c r="CQ8" s="167">
        <v>2768</v>
      </c>
      <c r="CR8" s="167"/>
      <c r="CS8" s="167"/>
      <c r="CT8" s="167"/>
      <c r="CU8" s="167">
        <v>3236</v>
      </c>
      <c r="CV8" s="167"/>
      <c r="CW8" s="167"/>
      <c r="CX8" s="167"/>
      <c r="CY8" s="155">
        <v>5314</v>
      </c>
      <c r="CZ8" s="155"/>
      <c r="DA8" s="155"/>
      <c r="DB8" s="155"/>
      <c r="DC8" s="167">
        <v>5517</v>
      </c>
      <c r="DD8" s="167"/>
      <c r="DE8" s="167"/>
      <c r="DF8" s="167"/>
      <c r="DG8" s="167">
        <v>13030</v>
      </c>
      <c r="DH8" s="167"/>
      <c r="DI8" s="167"/>
      <c r="DJ8" s="167"/>
    </row>
    <row r="9" spans="1:123" ht="26.25" customHeight="1" x14ac:dyDescent="0.45">
      <c r="A9" s="54"/>
      <c r="B9" s="54"/>
      <c r="C9" s="151">
        <v>5</v>
      </c>
      <c r="D9" s="151"/>
      <c r="E9" s="54"/>
      <c r="F9" s="54"/>
      <c r="G9" s="188">
        <f>SUM(L9:DJ9)</f>
        <v>196656</v>
      </c>
      <c r="H9" s="189"/>
      <c r="I9" s="189"/>
      <c r="J9" s="189"/>
      <c r="K9" s="189"/>
      <c r="L9" s="172">
        <v>7716</v>
      </c>
      <c r="M9" s="172"/>
      <c r="N9" s="172"/>
      <c r="O9" s="172"/>
      <c r="P9" s="172">
        <v>7886</v>
      </c>
      <c r="Q9" s="172"/>
      <c r="R9" s="172"/>
      <c r="S9" s="172"/>
      <c r="T9" s="172">
        <v>25584</v>
      </c>
      <c r="U9" s="172"/>
      <c r="V9" s="172"/>
      <c r="W9" s="172"/>
      <c r="X9" s="172">
        <v>7444</v>
      </c>
      <c r="Y9" s="172"/>
      <c r="Z9" s="172"/>
      <c r="AA9" s="172"/>
      <c r="AB9" s="156">
        <v>5514</v>
      </c>
      <c r="AC9" s="156"/>
      <c r="AD9" s="156"/>
      <c r="AE9" s="156"/>
      <c r="AF9" s="167">
        <v>4016</v>
      </c>
      <c r="AG9" s="167"/>
      <c r="AH9" s="167"/>
      <c r="AI9" s="167"/>
      <c r="AJ9" s="166">
        <v>7962</v>
      </c>
      <c r="AK9" s="166"/>
      <c r="AL9" s="166"/>
      <c r="AM9" s="166"/>
      <c r="AN9" s="166">
        <v>11783</v>
      </c>
      <c r="AO9" s="166"/>
      <c r="AP9" s="166"/>
      <c r="AQ9" s="166"/>
      <c r="AR9" s="167">
        <v>5356</v>
      </c>
      <c r="AS9" s="167"/>
      <c r="AT9" s="167"/>
      <c r="AU9" s="167"/>
      <c r="AV9" s="167">
        <v>704</v>
      </c>
      <c r="AW9" s="167"/>
      <c r="AX9" s="167"/>
      <c r="AY9" s="167"/>
      <c r="AZ9" s="167">
        <v>822</v>
      </c>
      <c r="BA9" s="167"/>
      <c r="BB9" s="167"/>
      <c r="BC9" s="167">
        <v>10421</v>
      </c>
      <c r="BD9" s="167"/>
      <c r="BE9" s="167"/>
      <c r="BF9" s="167"/>
      <c r="BG9" s="167">
        <v>738</v>
      </c>
      <c r="BH9" s="167"/>
      <c r="BI9" s="167"/>
      <c r="BJ9" s="167"/>
      <c r="BK9" s="166">
        <v>8352</v>
      </c>
      <c r="BL9" s="166"/>
      <c r="BM9" s="166"/>
      <c r="BN9" s="166"/>
      <c r="BO9" s="172">
        <v>9640</v>
      </c>
      <c r="BP9" s="172"/>
      <c r="BQ9" s="172"/>
      <c r="BR9" s="172"/>
      <c r="BS9" s="167">
        <v>6053</v>
      </c>
      <c r="BT9" s="167"/>
      <c r="BU9" s="167"/>
      <c r="BV9" s="167"/>
      <c r="BW9" s="167">
        <v>6781</v>
      </c>
      <c r="BX9" s="167"/>
      <c r="BY9" s="167"/>
      <c r="BZ9" s="167"/>
      <c r="CA9" s="167">
        <v>13030</v>
      </c>
      <c r="CB9" s="167"/>
      <c r="CC9" s="167"/>
      <c r="CD9" s="167"/>
      <c r="CE9" s="167">
        <v>11831</v>
      </c>
      <c r="CF9" s="167"/>
      <c r="CG9" s="167"/>
      <c r="CH9" s="167"/>
      <c r="CI9" s="167">
        <v>5767</v>
      </c>
      <c r="CJ9" s="167"/>
      <c r="CK9" s="167"/>
      <c r="CL9" s="167"/>
      <c r="CM9" s="167">
        <v>8412</v>
      </c>
      <c r="CN9" s="167"/>
      <c r="CO9" s="167"/>
      <c r="CP9" s="167"/>
      <c r="CQ9" s="167">
        <v>2565</v>
      </c>
      <c r="CR9" s="167"/>
      <c r="CS9" s="167"/>
      <c r="CT9" s="167"/>
      <c r="CU9" s="167">
        <v>3301</v>
      </c>
      <c r="CV9" s="167"/>
      <c r="CW9" s="167"/>
      <c r="CX9" s="167"/>
      <c r="CY9" s="166">
        <v>6394</v>
      </c>
      <c r="CZ9" s="166"/>
      <c r="DA9" s="166"/>
      <c r="DB9" s="166"/>
      <c r="DC9" s="167">
        <v>5382</v>
      </c>
      <c r="DD9" s="167"/>
      <c r="DE9" s="167"/>
      <c r="DF9" s="167"/>
      <c r="DG9" s="167">
        <v>13202</v>
      </c>
      <c r="DH9" s="167"/>
      <c r="DI9" s="167"/>
      <c r="DJ9" s="167"/>
    </row>
    <row r="10" spans="1:123" s="22" customFormat="1" ht="26.25" customHeight="1" x14ac:dyDescent="0.45">
      <c r="A10" s="57"/>
      <c r="B10" s="57"/>
      <c r="C10" s="139">
        <v>6</v>
      </c>
      <c r="D10" s="139"/>
      <c r="E10" s="57"/>
      <c r="F10" s="57"/>
      <c r="G10" s="179">
        <f>SUM(L10:DJ10)</f>
        <v>196691</v>
      </c>
      <c r="H10" s="180"/>
      <c r="I10" s="180"/>
      <c r="J10" s="180"/>
      <c r="K10" s="180"/>
      <c r="L10" s="181">
        <v>7972</v>
      </c>
      <c r="M10" s="181"/>
      <c r="N10" s="181"/>
      <c r="O10" s="181"/>
      <c r="P10" s="173">
        <v>8678</v>
      </c>
      <c r="Q10" s="173"/>
      <c r="R10" s="173"/>
      <c r="S10" s="173"/>
      <c r="T10" s="173">
        <v>25729</v>
      </c>
      <c r="U10" s="173"/>
      <c r="V10" s="173"/>
      <c r="W10" s="173"/>
      <c r="X10" s="181">
        <v>8177</v>
      </c>
      <c r="Y10" s="181"/>
      <c r="Z10" s="181"/>
      <c r="AA10" s="181"/>
      <c r="AB10" s="157">
        <v>5929</v>
      </c>
      <c r="AC10" s="157"/>
      <c r="AD10" s="157"/>
      <c r="AE10" s="157"/>
      <c r="AF10" s="182">
        <v>4026</v>
      </c>
      <c r="AG10" s="182"/>
      <c r="AH10" s="182"/>
      <c r="AI10" s="182"/>
      <c r="AJ10" s="150">
        <v>8431</v>
      </c>
      <c r="AK10" s="150"/>
      <c r="AL10" s="150"/>
      <c r="AM10" s="150"/>
      <c r="AN10" s="150">
        <v>12162</v>
      </c>
      <c r="AO10" s="150"/>
      <c r="AP10" s="150"/>
      <c r="AQ10" s="150"/>
      <c r="AR10" s="174">
        <v>5305</v>
      </c>
      <c r="AS10" s="174"/>
      <c r="AT10" s="174"/>
      <c r="AU10" s="174"/>
      <c r="AV10" s="174">
        <v>724</v>
      </c>
      <c r="AW10" s="174"/>
      <c r="AX10" s="174"/>
      <c r="AY10" s="174"/>
      <c r="AZ10" s="174">
        <v>857</v>
      </c>
      <c r="BA10" s="174"/>
      <c r="BB10" s="174"/>
      <c r="BC10" s="174">
        <v>9397</v>
      </c>
      <c r="BD10" s="174"/>
      <c r="BE10" s="174"/>
      <c r="BF10" s="174"/>
      <c r="BG10" s="174">
        <v>729</v>
      </c>
      <c r="BH10" s="174"/>
      <c r="BI10" s="174"/>
      <c r="BJ10" s="174"/>
      <c r="BK10" s="150">
        <v>8342</v>
      </c>
      <c r="BL10" s="150"/>
      <c r="BM10" s="150"/>
      <c r="BN10" s="150"/>
      <c r="BO10" s="173">
        <v>9753</v>
      </c>
      <c r="BP10" s="173"/>
      <c r="BQ10" s="173"/>
      <c r="BR10" s="173"/>
      <c r="BS10" s="174">
        <v>5428</v>
      </c>
      <c r="BT10" s="174"/>
      <c r="BU10" s="174"/>
      <c r="BV10" s="174"/>
      <c r="BW10" s="174">
        <v>7579</v>
      </c>
      <c r="BX10" s="174"/>
      <c r="BY10" s="174"/>
      <c r="BZ10" s="174"/>
      <c r="CA10" s="174">
        <v>12412</v>
      </c>
      <c r="CB10" s="174"/>
      <c r="CC10" s="174"/>
      <c r="CD10" s="174"/>
      <c r="CE10" s="174">
        <v>10745</v>
      </c>
      <c r="CF10" s="174"/>
      <c r="CG10" s="174"/>
      <c r="CH10" s="174"/>
      <c r="CI10" s="174">
        <v>6273</v>
      </c>
      <c r="CJ10" s="174"/>
      <c r="CK10" s="174"/>
      <c r="CL10" s="174"/>
      <c r="CM10" s="174">
        <v>8141</v>
      </c>
      <c r="CN10" s="174"/>
      <c r="CO10" s="174"/>
      <c r="CP10" s="174"/>
      <c r="CQ10" s="174">
        <v>2549</v>
      </c>
      <c r="CR10" s="174"/>
      <c r="CS10" s="174"/>
      <c r="CT10" s="174"/>
      <c r="CU10" s="174">
        <v>3369</v>
      </c>
      <c r="CV10" s="174"/>
      <c r="CW10" s="174"/>
      <c r="CX10" s="174"/>
      <c r="CY10" s="150">
        <v>5125</v>
      </c>
      <c r="CZ10" s="150"/>
      <c r="DA10" s="150"/>
      <c r="DB10" s="150"/>
      <c r="DC10" s="174">
        <v>5429</v>
      </c>
      <c r="DD10" s="174"/>
      <c r="DE10" s="174"/>
      <c r="DF10" s="174"/>
      <c r="DG10" s="174">
        <v>13430</v>
      </c>
      <c r="DH10" s="174"/>
      <c r="DI10" s="174"/>
      <c r="DJ10" s="174"/>
    </row>
    <row r="11" spans="1:123" ht="18.75" customHeight="1" x14ac:dyDescent="0.45">
      <c r="A11" s="10" t="s">
        <v>185</v>
      </c>
      <c r="B11" s="10"/>
      <c r="C11" s="14"/>
      <c r="D11" s="14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26"/>
      <c r="AC11" s="26"/>
      <c r="AD11" s="26"/>
      <c r="AE11" s="26"/>
      <c r="AF11" s="10"/>
      <c r="AG11" s="10"/>
      <c r="AH11" s="10"/>
      <c r="AI11" s="10"/>
      <c r="AJ11" s="26"/>
      <c r="AK11" s="26"/>
      <c r="AL11" s="26"/>
      <c r="AM11" s="26"/>
      <c r="AN11" s="26"/>
      <c r="AO11" s="26"/>
      <c r="AP11" s="26"/>
      <c r="AQ11" s="26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52"/>
      <c r="BI11" s="10"/>
      <c r="BJ11" s="10"/>
      <c r="BK11" s="26"/>
      <c r="BL11" s="26"/>
      <c r="BM11" s="26"/>
      <c r="BN11" s="26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26"/>
      <c r="CZ11" s="26"/>
      <c r="DA11" s="26"/>
      <c r="DB11" s="26"/>
      <c r="DC11" s="10"/>
      <c r="DD11" s="10"/>
      <c r="DE11" s="10"/>
      <c r="DF11" s="10"/>
      <c r="DG11" s="10"/>
      <c r="DH11" s="10"/>
      <c r="DI11" s="10"/>
      <c r="DJ11" s="10"/>
    </row>
    <row r="12" spans="1:123" s="22" customFormat="1" ht="13.5" customHeight="1" x14ac:dyDescent="0.45">
      <c r="A12" s="51"/>
      <c r="B12" s="51"/>
      <c r="C12" s="14"/>
      <c r="D12" s="14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2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</row>
    <row r="14" spans="1:123" ht="23.4" x14ac:dyDescent="0.45">
      <c r="A14" s="183" t="s">
        <v>64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3"/>
      <c r="AQ14" s="183"/>
      <c r="AR14" s="183"/>
      <c r="AS14" s="183"/>
      <c r="AT14" s="183"/>
      <c r="AU14" s="183"/>
      <c r="AV14" s="183"/>
      <c r="AW14" s="183"/>
      <c r="AX14" s="183"/>
      <c r="AY14" s="183"/>
      <c r="AZ14" s="183"/>
      <c r="BA14" s="183"/>
      <c r="BB14" s="183"/>
      <c r="BC14" s="183"/>
      <c r="BD14" s="183"/>
      <c r="BE14" s="183"/>
      <c r="BF14" s="183"/>
      <c r="BG14" s="187" t="s">
        <v>65</v>
      </c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1"/>
      <c r="DL14" s="11"/>
      <c r="DM14" s="11"/>
      <c r="DN14" s="11"/>
      <c r="DO14" s="11"/>
      <c r="DP14" s="11"/>
      <c r="DQ14" s="11"/>
      <c r="DR14" s="11"/>
      <c r="DS14" s="11"/>
    </row>
    <row r="15" spans="1:123" ht="12.75" customHeight="1" x14ac:dyDescent="0.4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27"/>
      <c r="AC15" s="27"/>
      <c r="AD15" s="27"/>
      <c r="AE15" s="27"/>
      <c r="AF15" s="16"/>
      <c r="AG15" s="16"/>
      <c r="AH15" s="16"/>
      <c r="AI15" s="16"/>
      <c r="AJ15" s="27"/>
      <c r="AK15" s="27"/>
      <c r="AL15" s="27"/>
      <c r="AM15" s="27"/>
      <c r="AN15" s="27"/>
      <c r="AO15" s="27"/>
      <c r="AP15" s="27"/>
      <c r="AQ15" s="27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7"/>
      <c r="BH15" s="28"/>
      <c r="BI15" s="17"/>
      <c r="BJ15" s="17"/>
      <c r="BK15" s="28"/>
      <c r="BL15" s="28"/>
      <c r="BM15" s="28"/>
      <c r="BN15" s="28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28"/>
      <c r="CZ15" s="28"/>
      <c r="DA15" s="28"/>
      <c r="DB15" s="28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</row>
    <row r="16" spans="1:123" x14ac:dyDescent="0.45">
      <c r="A16" s="1" t="s">
        <v>87</v>
      </c>
    </row>
    <row r="17" spans="1:123" ht="27" customHeight="1" x14ac:dyDescent="0.45">
      <c r="A17" s="141" t="s">
        <v>97</v>
      </c>
      <c r="B17" s="141"/>
      <c r="C17" s="141"/>
      <c r="D17" s="141"/>
      <c r="E17" s="141"/>
      <c r="F17" s="141"/>
      <c r="G17" s="184" t="s">
        <v>62</v>
      </c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6" t="s">
        <v>63</v>
      </c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</row>
    <row r="18" spans="1:123" ht="37.5" customHeight="1" x14ac:dyDescent="0.45">
      <c r="A18" s="144"/>
      <c r="B18" s="144"/>
      <c r="C18" s="144"/>
      <c r="D18" s="144"/>
      <c r="E18" s="144"/>
      <c r="F18" s="144"/>
      <c r="G18" s="196" t="s">
        <v>8</v>
      </c>
      <c r="H18" s="171"/>
      <c r="I18" s="171"/>
      <c r="J18" s="171"/>
      <c r="K18" s="171"/>
      <c r="L18" s="195" t="s">
        <v>60</v>
      </c>
      <c r="M18" s="192"/>
      <c r="N18" s="192"/>
      <c r="O18" s="192"/>
      <c r="P18" s="158" t="s">
        <v>200</v>
      </c>
      <c r="Q18" s="192"/>
      <c r="R18" s="192"/>
      <c r="S18" s="192"/>
      <c r="T18" s="158" t="s">
        <v>201</v>
      </c>
      <c r="U18" s="192"/>
      <c r="V18" s="192"/>
      <c r="W18" s="192"/>
      <c r="X18" s="158" t="s">
        <v>202</v>
      </c>
      <c r="Y18" s="192"/>
      <c r="Z18" s="192"/>
      <c r="AA18" s="192"/>
      <c r="AB18" s="158" t="s">
        <v>204</v>
      </c>
      <c r="AC18" s="192"/>
      <c r="AD18" s="192"/>
      <c r="AE18" s="199"/>
      <c r="AF18" s="158" t="s">
        <v>203</v>
      </c>
      <c r="AG18" s="192"/>
      <c r="AH18" s="192"/>
      <c r="AI18" s="192"/>
      <c r="AJ18" s="201" t="s">
        <v>205</v>
      </c>
      <c r="AK18" s="82"/>
      <c r="AL18" s="82"/>
      <c r="AM18" s="135"/>
      <c r="AN18" s="162" t="s">
        <v>211</v>
      </c>
      <c r="AO18" s="163"/>
      <c r="AP18" s="163"/>
      <c r="AQ18" s="164"/>
      <c r="AR18" s="195" t="s">
        <v>53</v>
      </c>
      <c r="AS18" s="192"/>
      <c r="AT18" s="192"/>
      <c r="AU18" s="192"/>
      <c r="AV18" s="195" t="s">
        <v>66</v>
      </c>
      <c r="AW18" s="192"/>
      <c r="AX18" s="192"/>
      <c r="AY18" s="192"/>
      <c r="AZ18" s="197" t="s">
        <v>86</v>
      </c>
      <c r="BA18" s="198"/>
      <c r="BB18" s="198"/>
      <c r="BC18" s="158" t="s">
        <v>206</v>
      </c>
      <c r="BD18" s="192"/>
      <c r="BE18" s="192"/>
      <c r="BF18" s="192"/>
      <c r="BG18" s="162" t="s">
        <v>67</v>
      </c>
      <c r="BH18" s="163"/>
      <c r="BI18" s="193"/>
      <c r="BJ18" s="194"/>
      <c r="BK18" s="162" t="s">
        <v>210</v>
      </c>
      <c r="BL18" s="163"/>
      <c r="BM18" s="163"/>
      <c r="BN18" s="164"/>
      <c r="BO18" s="158" t="s">
        <v>213</v>
      </c>
      <c r="BP18" s="192"/>
      <c r="BQ18" s="192"/>
      <c r="BR18" s="192"/>
      <c r="BS18" s="158" t="s">
        <v>214</v>
      </c>
      <c r="BT18" s="192"/>
      <c r="BU18" s="192"/>
      <c r="BV18" s="192"/>
      <c r="BW18" s="81" t="s">
        <v>54</v>
      </c>
      <c r="BX18" s="82"/>
      <c r="BY18" s="82"/>
      <c r="BZ18" s="135"/>
      <c r="CA18" s="171" t="s">
        <v>55</v>
      </c>
      <c r="CB18" s="171"/>
      <c r="CC18" s="171"/>
      <c r="CD18" s="171"/>
      <c r="CE18" s="195" t="s">
        <v>56</v>
      </c>
      <c r="CF18" s="192"/>
      <c r="CG18" s="192"/>
      <c r="CH18" s="192"/>
      <c r="CI18" s="81" t="s">
        <v>59</v>
      </c>
      <c r="CJ18" s="82"/>
      <c r="CK18" s="82"/>
      <c r="CL18" s="82"/>
      <c r="CM18" s="175" t="s">
        <v>70</v>
      </c>
      <c r="CN18" s="176"/>
      <c r="CO18" s="176"/>
      <c r="CP18" s="176"/>
      <c r="CQ18" s="168" t="s">
        <v>207</v>
      </c>
      <c r="CR18" s="169"/>
      <c r="CS18" s="169"/>
      <c r="CT18" s="170"/>
      <c r="CU18" s="171" t="s">
        <v>57</v>
      </c>
      <c r="CV18" s="171"/>
      <c r="CW18" s="171"/>
      <c r="CX18" s="171"/>
      <c r="CY18" s="158" t="s">
        <v>183</v>
      </c>
      <c r="CZ18" s="159"/>
      <c r="DA18" s="159"/>
      <c r="DB18" s="160"/>
      <c r="DC18" s="190" t="s">
        <v>58</v>
      </c>
      <c r="DD18" s="191"/>
      <c r="DE18" s="191"/>
      <c r="DF18" s="191"/>
      <c r="DG18" s="175" t="s">
        <v>68</v>
      </c>
      <c r="DH18" s="178"/>
      <c r="DI18" s="176"/>
      <c r="DJ18" s="176"/>
      <c r="DK18" s="12"/>
      <c r="DL18" s="12"/>
      <c r="DM18" s="12"/>
      <c r="DN18" s="12"/>
    </row>
    <row r="19" spans="1:123" ht="27" customHeight="1" x14ac:dyDescent="0.45">
      <c r="A19" s="152" t="s">
        <v>234</v>
      </c>
      <c r="B19" s="152"/>
      <c r="C19" s="152"/>
      <c r="D19" s="152"/>
      <c r="E19" s="152"/>
      <c r="F19" s="153"/>
      <c r="G19" s="188">
        <f t="shared" ref="G19:G23" si="0">SUM(L19:DJ19)</f>
        <v>108420</v>
      </c>
      <c r="H19" s="189"/>
      <c r="I19" s="189"/>
      <c r="J19" s="189"/>
      <c r="K19" s="189"/>
      <c r="L19" s="172">
        <v>27082</v>
      </c>
      <c r="M19" s="172"/>
      <c r="N19" s="172"/>
      <c r="O19" s="172"/>
      <c r="P19" s="172">
        <v>12197</v>
      </c>
      <c r="Q19" s="172"/>
      <c r="R19" s="172"/>
      <c r="S19" s="172"/>
      <c r="T19" s="172">
        <v>15029</v>
      </c>
      <c r="U19" s="172"/>
      <c r="V19" s="172"/>
      <c r="W19" s="172"/>
      <c r="X19" s="172">
        <v>6174</v>
      </c>
      <c r="Y19" s="172"/>
      <c r="Z19" s="172"/>
      <c r="AA19" s="172"/>
      <c r="AB19" s="155" t="s">
        <v>184</v>
      </c>
      <c r="AC19" s="155"/>
      <c r="AD19" s="155"/>
      <c r="AE19" s="155"/>
      <c r="AF19" s="167">
        <v>2460</v>
      </c>
      <c r="AG19" s="167"/>
      <c r="AH19" s="167"/>
      <c r="AI19" s="167"/>
      <c r="AJ19" s="165" t="s">
        <v>184</v>
      </c>
      <c r="AK19" s="165"/>
      <c r="AL19" s="165"/>
      <c r="AM19" s="165"/>
      <c r="AN19" s="165" t="s">
        <v>184</v>
      </c>
      <c r="AO19" s="165"/>
      <c r="AP19" s="165"/>
      <c r="AQ19" s="165"/>
      <c r="AR19" s="167">
        <v>1800</v>
      </c>
      <c r="AS19" s="167"/>
      <c r="AT19" s="167"/>
      <c r="AU19" s="167"/>
      <c r="AV19" s="167">
        <v>1746</v>
      </c>
      <c r="AW19" s="167"/>
      <c r="AX19" s="167"/>
      <c r="AY19" s="167"/>
      <c r="AZ19" s="167">
        <v>567</v>
      </c>
      <c r="BA19" s="167"/>
      <c r="BB19" s="167"/>
      <c r="BC19" s="167">
        <v>11363</v>
      </c>
      <c r="BD19" s="167"/>
      <c r="BE19" s="167"/>
      <c r="BF19" s="167"/>
      <c r="BG19" s="155" t="s">
        <v>184</v>
      </c>
      <c r="BH19" s="155"/>
      <c r="BI19" s="155"/>
      <c r="BJ19" s="155"/>
      <c r="BK19" s="165" t="s">
        <v>184</v>
      </c>
      <c r="BL19" s="165"/>
      <c r="BM19" s="165"/>
      <c r="BN19" s="165"/>
      <c r="BO19" s="172">
        <v>10795</v>
      </c>
      <c r="BP19" s="172"/>
      <c r="BQ19" s="172"/>
      <c r="BR19" s="172"/>
      <c r="BS19" s="167">
        <v>1034</v>
      </c>
      <c r="BT19" s="167"/>
      <c r="BU19" s="167"/>
      <c r="BV19" s="167"/>
      <c r="BW19" s="167">
        <v>1728</v>
      </c>
      <c r="BX19" s="167"/>
      <c r="BY19" s="167"/>
      <c r="BZ19" s="167"/>
      <c r="CA19" s="167">
        <v>5993</v>
      </c>
      <c r="CB19" s="167"/>
      <c r="CC19" s="167"/>
      <c r="CD19" s="167"/>
      <c r="CE19" s="167">
        <v>4991</v>
      </c>
      <c r="CF19" s="167"/>
      <c r="CG19" s="167"/>
      <c r="CH19" s="167"/>
      <c r="CI19" s="167">
        <v>1862</v>
      </c>
      <c r="CJ19" s="167"/>
      <c r="CK19" s="167"/>
      <c r="CL19" s="167"/>
      <c r="CM19" s="167">
        <v>2214</v>
      </c>
      <c r="CN19" s="167"/>
      <c r="CO19" s="167"/>
      <c r="CP19" s="167"/>
      <c r="CQ19" s="155" t="s">
        <v>184</v>
      </c>
      <c r="CR19" s="155"/>
      <c r="CS19" s="155"/>
      <c r="CT19" s="155"/>
      <c r="CU19" s="155" t="s">
        <v>184</v>
      </c>
      <c r="CV19" s="155"/>
      <c r="CW19" s="155"/>
      <c r="CX19" s="155"/>
      <c r="CY19" s="155" t="s">
        <v>184</v>
      </c>
      <c r="CZ19" s="155"/>
      <c r="DA19" s="155"/>
      <c r="DB19" s="155"/>
      <c r="DC19" s="155">
        <v>2</v>
      </c>
      <c r="DD19" s="155"/>
      <c r="DE19" s="155"/>
      <c r="DF19" s="155"/>
      <c r="DG19" s="167">
        <v>1383</v>
      </c>
      <c r="DH19" s="167"/>
      <c r="DI19" s="167"/>
      <c r="DJ19" s="167"/>
    </row>
    <row r="20" spans="1:123" ht="27" customHeight="1" x14ac:dyDescent="0.45">
      <c r="A20" s="56"/>
      <c r="B20" s="56"/>
      <c r="C20" s="151">
        <v>3</v>
      </c>
      <c r="D20" s="151"/>
      <c r="E20" s="54"/>
      <c r="F20" s="54"/>
      <c r="G20" s="188">
        <f t="shared" si="0"/>
        <v>102526</v>
      </c>
      <c r="H20" s="189"/>
      <c r="I20" s="189"/>
      <c r="J20" s="189"/>
      <c r="K20" s="189"/>
      <c r="L20" s="172">
        <v>24551</v>
      </c>
      <c r="M20" s="172"/>
      <c r="N20" s="172"/>
      <c r="O20" s="172"/>
      <c r="P20" s="172">
        <v>10763</v>
      </c>
      <c r="Q20" s="172"/>
      <c r="R20" s="172"/>
      <c r="S20" s="172"/>
      <c r="T20" s="172">
        <v>13795</v>
      </c>
      <c r="U20" s="172"/>
      <c r="V20" s="172"/>
      <c r="W20" s="172"/>
      <c r="X20" s="172">
        <v>7199</v>
      </c>
      <c r="Y20" s="172"/>
      <c r="Z20" s="172"/>
      <c r="AA20" s="172"/>
      <c r="AB20" s="155" t="s">
        <v>184</v>
      </c>
      <c r="AC20" s="155"/>
      <c r="AD20" s="155"/>
      <c r="AE20" s="155"/>
      <c r="AF20" s="167">
        <v>2235</v>
      </c>
      <c r="AG20" s="167"/>
      <c r="AH20" s="167"/>
      <c r="AI20" s="167"/>
      <c r="AJ20" s="155" t="s">
        <v>184</v>
      </c>
      <c r="AK20" s="155"/>
      <c r="AL20" s="155"/>
      <c r="AM20" s="155"/>
      <c r="AN20" s="155" t="s">
        <v>184</v>
      </c>
      <c r="AO20" s="155"/>
      <c r="AP20" s="155"/>
      <c r="AQ20" s="155"/>
      <c r="AR20" s="167">
        <v>1959</v>
      </c>
      <c r="AS20" s="167"/>
      <c r="AT20" s="167"/>
      <c r="AU20" s="167"/>
      <c r="AV20" s="167">
        <v>1788</v>
      </c>
      <c r="AW20" s="167"/>
      <c r="AX20" s="167"/>
      <c r="AY20" s="167"/>
      <c r="AZ20" s="167">
        <v>698</v>
      </c>
      <c r="BA20" s="167"/>
      <c r="BB20" s="167"/>
      <c r="BC20" s="167">
        <v>11131</v>
      </c>
      <c r="BD20" s="167"/>
      <c r="BE20" s="167"/>
      <c r="BF20" s="167"/>
      <c r="BG20" s="155" t="s">
        <v>184</v>
      </c>
      <c r="BH20" s="155"/>
      <c r="BI20" s="155"/>
      <c r="BJ20" s="155"/>
      <c r="BK20" s="155" t="s">
        <v>184</v>
      </c>
      <c r="BL20" s="155"/>
      <c r="BM20" s="155"/>
      <c r="BN20" s="155"/>
      <c r="BO20" s="172">
        <v>10305</v>
      </c>
      <c r="BP20" s="172"/>
      <c r="BQ20" s="172"/>
      <c r="BR20" s="172"/>
      <c r="BS20" s="167">
        <v>743</v>
      </c>
      <c r="BT20" s="167"/>
      <c r="BU20" s="167"/>
      <c r="BV20" s="167"/>
      <c r="BW20" s="167">
        <v>1258</v>
      </c>
      <c r="BX20" s="167"/>
      <c r="BY20" s="167"/>
      <c r="BZ20" s="167"/>
      <c r="CA20" s="167">
        <v>6582</v>
      </c>
      <c r="CB20" s="167"/>
      <c r="CC20" s="167"/>
      <c r="CD20" s="167"/>
      <c r="CE20" s="167">
        <v>5046</v>
      </c>
      <c r="CF20" s="167"/>
      <c r="CG20" s="167"/>
      <c r="CH20" s="167"/>
      <c r="CI20" s="167">
        <v>1215</v>
      </c>
      <c r="CJ20" s="167"/>
      <c r="CK20" s="167"/>
      <c r="CL20" s="167"/>
      <c r="CM20" s="167">
        <v>1547</v>
      </c>
      <c r="CN20" s="167"/>
      <c r="CO20" s="167"/>
      <c r="CP20" s="167"/>
      <c r="CQ20" s="155" t="s">
        <v>184</v>
      </c>
      <c r="CR20" s="155"/>
      <c r="CS20" s="155"/>
      <c r="CT20" s="155"/>
      <c r="CU20" s="155" t="s">
        <v>184</v>
      </c>
      <c r="CV20" s="155"/>
      <c r="CW20" s="155"/>
      <c r="CX20" s="155"/>
      <c r="CY20" s="155" t="s">
        <v>184</v>
      </c>
      <c r="CZ20" s="155"/>
      <c r="DA20" s="155"/>
      <c r="DB20" s="155"/>
      <c r="DC20" s="167">
        <v>30</v>
      </c>
      <c r="DD20" s="167"/>
      <c r="DE20" s="167"/>
      <c r="DF20" s="167"/>
      <c r="DG20" s="167">
        <v>1681</v>
      </c>
      <c r="DH20" s="167"/>
      <c r="DI20" s="167"/>
      <c r="DJ20" s="167"/>
    </row>
    <row r="21" spans="1:123" ht="27" customHeight="1" x14ac:dyDescent="0.45">
      <c r="A21" s="54"/>
      <c r="B21" s="54"/>
      <c r="C21" s="151">
        <v>4</v>
      </c>
      <c r="D21" s="151"/>
      <c r="E21" s="54"/>
      <c r="F21" s="54"/>
      <c r="G21" s="188">
        <f t="shared" si="0"/>
        <v>100935</v>
      </c>
      <c r="H21" s="189"/>
      <c r="I21" s="189"/>
      <c r="J21" s="189"/>
      <c r="K21" s="189"/>
      <c r="L21" s="172">
        <v>4054</v>
      </c>
      <c r="M21" s="172"/>
      <c r="N21" s="172"/>
      <c r="O21" s="172"/>
      <c r="P21" s="172">
        <v>9708</v>
      </c>
      <c r="Q21" s="172"/>
      <c r="R21" s="172"/>
      <c r="S21" s="172"/>
      <c r="T21" s="172">
        <v>15645</v>
      </c>
      <c r="U21" s="172"/>
      <c r="V21" s="172"/>
      <c r="W21" s="172"/>
      <c r="X21" s="172">
        <v>5638</v>
      </c>
      <c r="Y21" s="172"/>
      <c r="Z21" s="172"/>
      <c r="AA21" s="172"/>
      <c r="AB21" s="155">
        <v>3707</v>
      </c>
      <c r="AC21" s="155"/>
      <c r="AD21" s="155"/>
      <c r="AE21" s="155"/>
      <c r="AF21" s="167">
        <v>2803</v>
      </c>
      <c r="AG21" s="167"/>
      <c r="AH21" s="167"/>
      <c r="AI21" s="167"/>
      <c r="AJ21" s="155">
        <v>11051</v>
      </c>
      <c r="AK21" s="155"/>
      <c r="AL21" s="155"/>
      <c r="AM21" s="155"/>
      <c r="AN21" s="155">
        <v>4352</v>
      </c>
      <c r="AO21" s="155"/>
      <c r="AP21" s="155"/>
      <c r="AQ21" s="155"/>
      <c r="AR21" s="167">
        <v>1981</v>
      </c>
      <c r="AS21" s="167"/>
      <c r="AT21" s="167"/>
      <c r="AU21" s="167"/>
      <c r="AV21" s="167">
        <v>4</v>
      </c>
      <c r="AW21" s="167"/>
      <c r="AX21" s="167"/>
      <c r="AY21" s="167"/>
      <c r="AZ21" s="167">
        <v>596</v>
      </c>
      <c r="BA21" s="167"/>
      <c r="BB21" s="167"/>
      <c r="BC21" s="167">
        <v>12331</v>
      </c>
      <c r="BD21" s="167"/>
      <c r="BE21" s="167"/>
      <c r="BF21" s="167"/>
      <c r="BG21" s="155" t="s">
        <v>184</v>
      </c>
      <c r="BH21" s="155"/>
      <c r="BI21" s="155"/>
      <c r="BJ21" s="155"/>
      <c r="BK21" s="155">
        <v>1756</v>
      </c>
      <c r="BL21" s="155"/>
      <c r="BM21" s="155"/>
      <c r="BN21" s="155"/>
      <c r="BO21" s="172">
        <v>8638</v>
      </c>
      <c r="BP21" s="172"/>
      <c r="BQ21" s="172"/>
      <c r="BR21" s="172"/>
      <c r="BS21" s="167">
        <v>1097</v>
      </c>
      <c r="BT21" s="167"/>
      <c r="BU21" s="167"/>
      <c r="BV21" s="167"/>
      <c r="BW21" s="167">
        <v>1361</v>
      </c>
      <c r="BX21" s="167"/>
      <c r="BY21" s="167"/>
      <c r="BZ21" s="167"/>
      <c r="CA21" s="167">
        <v>5859</v>
      </c>
      <c r="CB21" s="167"/>
      <c r="CC21" s="167"/>
      <c r="CD21" s="167"/>
      <c r="CE21" s="167">
        <v>5368</v>
      </c>
      <c r="CF21" s="167"/>
      <c r="CG21" s="167"/>
      <c r="CH21" s="167"/>
      <c r="CI21" s="167">
        <v>1276</v>
      </c>
      <c r="CJ21" s="167"/>
      <c r="CK21" s="167"/>
      <c r="CL21" s="167"/>
      <c r="CM21" s="167">
        <v>2360</v>
      </c>
      <c r="CN21" s="167"/>
      <c r="CO21" s="167"/>
      <c r="CP21" s="167"/>
      <c r="CQ21" s="155" t="s">
        <v>184</v>
      </c>
      <c r="CR21" s="155"/>
      <c r="CS21" s="155"/>
      <c r="CT21" s="155"/>
      <c r="CU21" s="155" t="s">
        <v>184</v>
      </c>
      <c r="CV21" s="155"/>
      <c r="CW21" s="155"/>
      <c r="CX21" s="155"/>
      <c r="CY21" s="155" t="s">
        <v>184</v>
      </c>
      <c r="CZ21" s="155"/>
      <c r="DA21" s="155"/>
      <c r="DB21" s="155"/>
      <c r="DC21" s="155" t="s">
        <v>184</v>
      </c>
      <c r="DD21" s="155"/>
      <c r="DE21" s="155"/>
      <c r="DF21" s="155"/>
      <c r="DG21" s="167">
        <v>1350</v>
      </c>
      <c r="DH21" s="167"/>
      <c r="DI21" s="167"/>
      <c r="DJ21" s="167"/>
    </row>
    <row r="22" spans="1:123" ht="27" customHeight="1" x14ac:dyDescent="0.45">
      <c r="A22" s="54"/>
      <c r="B22" s="54"/>
      <c r="C22" s="151">
        <v>5</v>
      </c>
      <c r="D22" s="151"/>
      <c r="E22" s="54"/>
      <c r="F22" s="54"/>
      <c r="G22" s="188">
        <f t="shared" si="0"/>
        <v>99890</v>
      </c>
      <c r="H22" s="189"/>
      <c r="I22" s="189"/>
      <c r="J22" s="189"/>
      <c r="K22" s="189"/>
      <c r="L22" s="172">
        <v>4445</v>
      </c>
      <c r="M22" s="172"/>
      <c r="N22" s="172"/>
      <c r="O22" s="172"/>
      <c r="P22" s="172">
        <v>13191</v>
      </c>
      <c r="Q22" s="172"/>
      <c r="R22" s="172"/>
      <c r="S22" s="172"/>
      <c r="T22" s="172">
        <v>14207</v>
      </c>
      <c r="U22" s="172"/>
      <c r="V22" s="172"/>
      <c r="W22" s="172"/>
      <c r="X22" s="172">
        <v>4581</v>
      </c>
      <c r="Y22" s="172"/>
      <c r="Z22" s="172"/>
      <c r="AA22" s="172"/>
      <c r="AB22" s="156">
        <v>3253</v>
      </c>
      <c r="AC22" s="156"/>
      <c r="AD22" s="156"/>
      <c r="AE22" s="156"/>
      <c r="AF22" s="167">
        <v>3385</v>
      </c>
      <c r="AG22" s="167"/>
      <c r="AH22" s="167"/>
      <c r="AI22" s="167"/>
      <c r="AJ22" s="166">
        <v>9045</v>
      </c>
      <c r="AK22" s="166"/>
      <c r="AL22" s="166"/>
      <c r="AM22" s="166"/>
      <c r="AN22" s="166">
        <v>3927</v>
      </c>
      <c r="AO22" s="166"/>
      <c r="AP22" s="166"/>
      <c r="AQ22" s="166"/>
      <c r="AR22" s="167">
        <v>1829</v>
      </c>
      <c r="AS22" s="167"/>
      <c r="AT22" s="167"/>
      <c r="AU22" s="167"/>
      <c r="AV22" s="167">
        <v>12</v>
      </c>
      <c r="AW22" s="167"/>
      <c r="AX22" s="167"/>
      <c r="AY22" s="167"/>
      <c r="AZ22" s="167">
        <v>627</v>
      </c>
      <c r="BA22" s="167"/>
      <c r="BB22" s="167"/>
      <c r="BC22" s="167">
        <v>12443</v>
      </c>
      <c r="BD22" s="167"/>
      <c r="BE22" s="167"/>
      <c r="BF22" s="167"/>
      <c r="BG22" s="155" t="s">
        <v>184</v>
      </c>
      <c r="BH22" s="155"/>
      <c r="BI22" s="155"/>
      <c r="BJ22" s="155"/>
      <c r="BK22" s="166">
        <v>1619</v>
      </c>
      <c r="BL22" s="166"/>
      <c r="BM22" s="166"/>
      <c r="BN22" s="166"/>
      <c r="BO22" s="172">
        <v>9862</v>
      </c>
      <c r="BP22" s="172"/>
      <c r="BQ22" s="172"/>
      <c r="BR22" s="172"/>
      <c r="BS22" s="167">
        <v>1084</v>
      </c>
      <c r="BT22" s="167"/>
      <c r="BU22" s="167"/>
      <c r="BV22" s="167"/>
      <c r="BW22" s="167">
        <v>1699</v>
      </c>
      <c r="BX22" s="167"/>
      <c r="BY22" s="167"/>
      <c r="BZ22" s="167"/>
      <c r="CA22" s="167">
        <v>5642</v>
      </c>
      <c r="CB22" s="167"/>
      <c r="CC22" s="167"/>
      <c r="CD22" s="167"/>
      <c r="CE22" s="167">
        <v>4600</v>
      </c>
      <c r="CF22" s="167"/>
      <c r="CG22" s="167"/>
      <c r="CH22" s="167"/>
      <c r="CI22" s="167">
        <v>947</v>
      </c>
      <c r="CJ22" s="167"/>
      <c r="CK22" s="167"/>
      <c r="CL22" s="167"/>
      <c r="CM22" s="167">
        <v>2197</v>
      </c>
      <c r="CN22" s="167"/>
      <c r="CO22" s="167"/>
      <c r="CP22" s="167"/>
      <c r="CQ22" s="155" t="s">
        <v>184</v>
      </c>
      <c r="CR22" s="155"/>
      <c r="CS22" s="155"/>
      <c r="CT22" s="155"/>
      <c r="CU22" s="155" t="s">
        <v>184</v>
      </c>
      <c r="CV22" s="155"/>
      <c r="CW22" s="155"/>
      <c r="CX22" s="155"/>
      <c r="CY22" s="155" t="s">
        <v>184</v>
      </c>
      <c r="CZ22" s="155"/>
      <c r="DA22" s="155"/>
      <c r="DB22" s="155"/>
      <c r="DC22" s="155">
        <v>4</v>
      </c>
      <c r="DD22" s="155"/>
      <c r="DE22" s="155"/>
      <c r="DF22" s="155"/>
      <c r="DG22" s="167">
        <v>1291</v>
      </c>
      <c r="DH22" s="167"/>
      <c r="DI22" s="167"/>
      <c r="DJ22" s="167"/>
    </row>
    <row r="23" spans="1:123" s="22" customFormat="1" ht="27" customHeight="1" x14ac:dyDescent="0.45">
      <c r="A23" s="57"/>
      <c r="B23" s="57"/>
      <c r="C23" s="139">
        <v>6</v>
      </c>
      <c r="D23" s="139"/>
      <c r="E23" s="57"/>
      <c r="F23" s="57"/>
      <c r="G23" s="179">
        <f t="shared" si="0"/>
        <v>100858</v>
      </c>
      <c r="H23" s="180"/>
      <c r="I23" s="180"/>
      <c r="J23" s="180"/>
      <c r="K23" s="180"/>
      <c r="L23" s="173">
        <v>5358</v>
      </c>
      <c r="M23" s="173"/>
      <c r="N23" s="173"/>
      <c r="O23" s="173"/>
      <c r="P23" s="173">
        <v>10173</v>
      </c>
      <c r="Q23" s="173"/>
      <c r="R23" s="173"/>
      <c r="S23" s="173"/>
      <c r="T23" s="173">
        <v>14800</v>
      </c>
      <c r="U23" s="173"/>
      <c r="V23" s="173"/>
      <c r="W23" s="173"/>
      <c r="X23" s="173">
        <v>6059</v>
      </c>
      <c r="Y23" s="173"/>
      <c r="Z23" s="173"/>
      <c r="AA23" s="173"/>
      <c r="AB23" s="157">
        <v>3549</v>
      </c>
      <c r="AC23" s="157"/>
      <c r="AD23" s="157"/>
      <c r="AE23" s="157"/>
      <c r="AF23" s="174">
        <v>3120</v>
      </c>
      <c r="AG23" s="174"/>
      <c r="AH23" s="174"/>
      <c r="AI23" s="174"/>
      <c r="AJ23" s="150">
        <v>10764</v>
      </c>
      <c r="AK23" s="150"/>
      <c r="AL23" s="150"/>
      <c r="AM23" s="150"/>
      <c r="AN23" s="150">
        <v>3366</v>
      </c>
      <c r="AO23" s="150"/>
      <c r="AP23" s="150"/>
      <c r="AQ23" s="150"/>
      <c r="AR23" s="174">
        <v>1763</v>
      </c>
      <c r="AS23" s="174"/>
      <c r="AT23" s="174"/>
      <c r="AU23" s="174"/>
      <c r="AV23" s="174">
        <v>0</v>
      </c>
      <c r="AW23" s="174"/>
      <c r="AX23" s="174"/>
      <c r="AY23" s="174"/>
      <c r="AZ23" s="174">
        <v>526</v>
      </c>
      <c r="BA23" s="174"/>
      <c r="BB23" s="174"/>
      <c r="BC23" s="174">
        <v>11808</v>
      </c>
      <c r="BD23" s="174"/>
      <c r="BE23" s="174"/>
      <c r="BF23" s="174"/>
      <c r="BG23" s="161" t="s">
        <v>39</v>
      </c>
      <c r="BH23" s="161"/>
      <c r="BI23" s="161"/>
      <c r="BJ23" s="161"/>
      <c r="BK23" s="150">
        <v>2264</v>
      </c>
      <c r="BL23" s="150"/>
      <c r="BM23" s="150"/>
      <c r="BN23" s="150"/>
      <c r="BO23" s="173">
        <v>9346</v>
      </c>
      <c r="BP23" s="173"/>
      <c r="BQ23" s="173"/>
      <c r="BR23" s="173"/>
      <c r="BS23" s="174">
        <v>1045</v>
      </c>
      <c r="BT23" s="174"/>
      <c r="BU23" s="174"/>
      <c r="BV23" s="174"/>
      <c r="BW23" s="174">
        <v>1832</v>
      </c>
      <c r="BX23" s="174"/>
      <c r="BY23" s="174"/>
      <c r="BZ23" s="174"/>
      <c r="CA23" s="174">
        <v>6177</v>
      </c>
      <c r="CB23" s="174"/>
      <c r="CC23" s="174"/>
      <c r="CD23" s="174"/>
      <c r="CE23" s="174">
        <v>4617</v>
      </c>
      <c r="CF23" s="174"/>
      <c r="CG23" s="174"/>
      <c r="CH23" s="174"/>
      <c r="CI23" s="174">
        <v>788</v>
      </c>
      <c r="CJ23" s="174"/>
      <c r="CK23" s="174"/>
      <c r="CL23" s="174"/>
      <c r="CM23" s="174">
        <v>2044</v>
      </c>
      <c r="CN23" s="174"/>
      <c r="CO23" s="174"/>
      <c r="CP23" s="174"/>
      <c r="CQ23" s="161" t="s">
        <v>39</v>
      </c>
      <c r="CR23" s="161"/>
      <c r="CS23" s="161"/>
      <c r="CT23" s="161"/>
      <c r="CU23" s="161" t="s">
        <v>39</v>
      </c>
      <c r="CV23" s="161"/>
      <c r="CW23" s="161"/>
      <c r="CX23" s="161"/>
      <c r="CY23" s="161" t="s">
        <v>39</v>
      </c>
      <c r="CZ23" s="161"/>
      <c r="DA23" s="161"/>
      <c r="DB23" s="161"/>
      <c r="DC23" s="174">
        <v>0</v>
      </c>
      <c r="DD23" s="174"/>
      <c r="DE23" s="174"/>
      <c r="DF23" s="174"/>
      <c r="DG23" s="174">
        <v>1459</v>
      </c>
      <c r="DH23" s="174"/>
      <c r="DI23" s="174"/>
      <c r="DJ23" s="174"/>
    </row>
    <row r="24" spans="1:123" x14ac:dyDescent="0.45">
      <c r="A24" s="13" t="s">
        <v>186</v>
      </c>
    </row>
    <row r="25" spans="1:123" s="22" customFormat="1" x14ac:dyDescent="0.45">
      <c r="A25" s="51"/>
    </row>
    <row r="27" spans="1:123" ht="23.4" x14ac:dyDescent="0.45">
      <c r="A27" s="202" t="s">
        <v>94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2"/>
      <c r="R27" s="202"/>
      <c r="S27" s="202"/>
      <c r="T27" s="202"/>
      <c r="U27" s="202"/>
      <c r="V27" s="202"/>
      <c r="W27" s="202"/>
      <c r="X27" s="202"/>
      <c r="Y27" s="202"/>
      <c r="Z27" s="202"/>
      <c r="AA27" s="202"/>
      <c r="AB27" s="202"/>
      <c r="AC27" s="202"/>
      <c r="AD27" s="202"/>
      <c r="AE27" s="202"/>
      <c r="AF27" s="202"/>
      <c r="AG27" s="202"/>
      <c r="AH27" s="202"/>
      <c r="AI27" s="202"/>
      <c r="AJ27" s="202"/>
      <c r="AK27" s="202"/>
      <c r="AL27" s="202"/>
      <c r="AM27" s="202"/>
      <c r="AN27" s="202"/>
      <c r="AO27" s="202"/>
      <c r="AP27" s="202"/>
      <c r="AQ27" s="202"/>
      <c r="AR27" s="202"/>
      <c r="AS27" s="202"/>
      <c r="AT27" s="202"/>
      <c r="AU27" s="202"/>
      <c r="AV27" s="202"/>
      <c r="AW27" s="202"/>
      <c r="AX27" s="202"/>
      <c r="AY27" s="202"/>
      <c r="AZ27" s="202"/>
      <c r="BA27" s="202"/>
      <c r="BB27" s="202"/>
      <c r="BC27" s="202"/>
      <c r="BD27" s="202"/>
      <c r="BE27" s="202"/>
      <c r="BF27" s="202"/>
      <c r="BG27" s="202" t="s">
        <v>95</v>
      </c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202"/>
      <c r="CM27" s="202"/>
      <c r="CN27" s="202"/>
      <c r="CO27" s="202"/>
      <c r="CP27" s="202"/>
      <c r="CQ27" s="202"/>
      <c r="CR27" s="202"/>
      <c r="CS27" s="202"/>
      <c r="CT27" s="202"/>
      <c r="CU27" s="202"/>
      <c r="CV27" s="202"/>
      <c r="CW27" s="202"/>
      <c r="CX27" s="202"/>
      <c r="CY27" s="202"/>
      <c r="CZ27" s="202"/>
      <c r="DA27" s="202"/>
      <c r="DB27" s="202"/>
      <c r="DC27" s="202"/>
      <c r="DD27" s="202"/>
      <c r="DE27" s="202"/>
      <c r="DF27" s="202"/>
      <c r="DG27" s="202"/>
      <c r="DH27" s="202"/>
      <c r="DI27" s="202"/>
      <c r="DJ27" s="202"/>
      <c r="DK27" s="17"/>
      <c r="DL27" s="17"/>
      <c r="DM27" s="17"/>
      <c r="DN27" s="17"/>
      <c r="DO27" s="17"/>
      <c r="DP27" s="17"/>
      <c r="DQ27" s="17"/>
      <c r="DR27" s="17"/>
      <c r="DS27" s="17"/>
    </row>
    <row r="29" spans="1:123" x14ac:dyDescent="0.45">
      <c r="A29" s="1" t="s">
        <v>87</v>
      </c>
      <c r="BH29" s="22" t="s">
        <v>87</v>
      </c>
      <c r="CJ29" s="22"/>
      <c r="CQ29" s="22"/>
      <c r="CX29" s="22"/>
      <c r="CY29" s="1"/>
      <c r="CZ29" s="1"/>
      <c r="DA29" s="1"/>
      <c r="DC29" s="22"/>
      <c r="DD29" s="22"/>
      <c r="DE29" s="22"/>
      <c r="DF29" s="22"/>
    </row>
    <row r="30" spans="1:123" ht="22.5" customHeight="1" x14ac:dyDescent="0.45">
      <c r="A30" s="141" t="s">
        <v>97</v>
      </c>
      <c r="B30" s="141"/>
      <c r="C30" s="141"/>
      <c r="D30" s="141"/>
      <c r="E30" s="141"/>
      <c r="F30" s="141"/>
      <c r="G30" s="141"/>
      <c r="H30" s="141"/>
      <c r="I30" s="140" t="s">
        <v>88</v>
      </c>
      <c r="J30" s="141"/>
      <c r="K30" s="141"/>
      <c r="L30" s="141"/>
      <c r="M30" s="141"/>
      <c r="N30" s="141"/>
      <c r="O30" s="142"/>
      <c r="P30" s="140" t="s">
        <v>92</v>
      </c>
      <c r="Q30" s="141"/>
      <c r="R30" s="141"/>
      <c r="S30" s="141"/>
      <c r="T30" s="141"/>
      <c r="U30" s="141"/>
      <c r="V30" s="142"/>
      <c r="W30" s="140" t="s">
        <v>91</v>
      </c>
      <c r="X30" s="141"/>
      <c r="Y30" s="141"/>
      <c r="Z30" s="141"/>
      <c r="AA30" s="141"/>
      <c r="AB30" s="141"/>
      <c r="AC30" s="142"/>
      <c r="AD30" s="203" t="s">
        <v>208</v>
      </c>
      <c r="AE30" s="204"/>
      <c r="AF30" s="204"/>
      <c r="AG30" s="204"/>
      <c r="AH30" s="204"/>
      <c r="AI30" s="204"/>
      <c r="AJ30" s="205"/>
      <c r="AK30" s="203" t="s">
        <v>93</v>
      </c>
      <c r="AL30" s="204"/>
      <c r="AM30" s="204"/>
      <c r="AN30" s="204"/>
      <c r="AO30" s="204"/>
      <c r="AP30" s="204"/>
      <c r="AQ30" s="205"/>
      <c r="AR30" s="140" t="s">
        <v>90</v>
      </c>
      <c r="AS30" s="141"/>
      <c r="AT30" s="141"/>
      <c r="AU30" s="141"/>
      <c r="AV30" s="141"/>
      <c r="AW30" s="141"/>
      <c r="AX30" s="142"/>
      <c r="AY30" s="140" t="s">
        <v>89</v>
      </c>
      <c r="AZ30" s="141"/>
      <c r="BA30" s="141"/>
      <c r="BB30" s="141"/>
      <c r="BC30" s="141"/>
      <c r="BD30" s="141"/>
      <c r="BE30" s="141"/>
      <c r="BH30" s="141" t="s">
        <v>97</v>
      </c>
      <c r="BI30" s="141"/>
      <c r="BJ30" s="141"/>
      <c r="BK30" s="141"/>
      <c r="BL30" s="141"/>
      <c r="BM30" s="141"/>
      <c r="BN30" s="141"/>
      <c r="BO30" s="141"/>
      <c r="BP30" s="140" t="s">
        <v>88</v>
      </c>
      <c r="BQ30" s="141"/>
      <c r="BR30" s="141"/>
      <c r="BS30" s="141"/>
      <c r="BT30" s="141"/>
      <c r="BU30" s="141"/>
      <c r="BV30" s="213"/>
      <c r="BW30" s="140" t="s">
        <v>92</v>
      </c>
      <c r="BX30" s="141"/>
      <c r="BY30" s="141"/>
      <c r="BZ30" s="141"/>
      <c r="CA30" s="141"/>
      <c r="CB30" s="141"/>
      <c r="CC30" s="213"/>
      <c r="CD30" s="140" t="s">
        <v>91</v>
      </c>
      <c r="CE30" s="141"/>
      <c r="CF30" s="141"/>
      <c r="CG30" s="141"/>
      <c r="CH30" s="141"/>
      <c r="CI30" s="141"/>
      <c r="CJ30" s="213"/>
      <c r="CK30" s="203" t="s">
        <v>208</v>
      </c>
      <c r="CL30" s="141"/>
      <c r="CM30" s="141"/>
      <c r="CN30" s="141"/>
      <c r="CO30" s="141"/>
      <c r="CP30" s="141"/>
      <c r="CQ30" s="213"/>
      <c r="CR30" s="203" t="s">
        <v>93</v>
      </c>
      <c r="CS30" s="141"/>
      <c r="CT30" s="141"/>
      <c r="CU30" s="141"/>
      <c r="CV30" s="141"/>
      <c r="CW30" s="141"/>
      <c r="CX30" s="213"/>
      <c r="CY30" s="140" t="s">
        <v>90</v>
      </c>
      <c r="CZ30" s="141"/>
      <c r="DA30" s="141"/>
      <c r="DB30" s="141"/>
      <c r="DC30" s="141"/>
      <c r="DD30" s="141"/>
      <c r="DE30" s="213"/>
      <c r="DF30" s="140" t="s">
        <v>89</v>
      </c>
      <c r="DG30" s="141"/>
      <c r="DH30" s="141"/>
      <c r="DI30" s="141"/>
      <c r="DJ30" s="141"/>
      <c r="DK30" s="141"/>
      <c r="DL30" s="215"/>
      <c r="DM30" s="29"/>
      <c r="DN30" s="29"/>
      <c r="DO30" s="29"/>
      <c r="DP30" s="29"/>
    </row>
    <row r="31" spans="1:123" ht="22.5" customHeight="1" x14ac:dyDescent="0.45">
      <c r="A31" s="144"/>
      <c r="B31" s="144"/>
      <c r="C31" s="144"/>
      <c r="D31" s="144"/>
      <c r="E31" s="144"/>
      <c r="F31" s="144"/>
      <c r="G31" s="144"/>
      <c r="H31" s="144"/>
      <c r="I31" s="143"/>
      <c r="J31" s="144"/>
      <c r="K31" s="144"/>
      <c r="L31" s="144"/>
      <c r="M31" s="144"/>
      <c r="N31" s="144"/>
      <c r="O31" s="145"/>
      <c r="P31" s="143"/>
      <c r="Q31" s="144"/>
      <c r="R31" s="144"/>
      <c r="S31" s="144"/>
      <c r="T31" s="144"/>
      <c r="U31" s="144"/>
      <c r="V31" s="145"/>
      <c r="W31" s="143"/>
      <c r="X31" s="144"/>
      <c r="Y31" s="144"/>
      <c r="Z31" s="144"/>
      <c r="AA31" s="144"/>
      <c r="AB31" s="144"/>
      <c r="AC31" s="145"/>
      <c r="AD31" s="206"/>
      <c r="AE31" s="207"/>
      <c r="AF31" s="207"/>
      <c r="AG31" s="207"/>
      <c r="AH31" s="207"/>
      <c r="AI31" s="207"/>
      <c r="AJ31" s="208"/>
      <c r="AK31" s="206"/>
      <c r="AL31" s="207"/>
      <c r="AM31" s="207"/>
      <c r="AN31" s="207"/>
      <c r="AO31" s="207"/>
      <c r="AP31" s="207"/>
      <c r="AQ31" s="208"/>
      <c r="AR31" s="143"/>
      <c r="AS31" s="144"/>
      <c r="AT31" s="144"/>
      <c r="AU31" s="144"/>
      <c r="AV31" s="144"/>
      <c r="AW31" s="144"/>
      <c r="AX31" s="145"/>
      <c r="AY31" s="143"/>
      <c r="AZ31" s="144"/>
      <c r="BA31" s="144"/>
      <c r="BB31" s="144"/>
      <c r="BC31" s="144"/>
      <c r="BD31" s="144"/>
      <c r="BE31" s="144"/>
      <c r="BH31" s="144"/>
      <c r="BI31" s="144"/>
      <c r="BJ31" s="144"/>
      <c r="BK31" s="144"/>
      <c r="BL31" s="144"/>
      <c r="BM31" s="144"/>
      <c r="BN31" s="144"/>
      <c r="BO31" s="144"/>
      <c r="BP31" s="143"/>
      <c r="BQ31" s="144"/>
      <c r="BR31" s="144"/>
      <c r="BS31" s="144"/>
      <c r="BT31" s="144"/>
      <c r="BU31" s="144"/>
      <c r="BV31" s="214"/>
      <c r="BW31" s="143"/>
      <c r="BX31" s="144"/>
      <c r="BY31" s="144"/>
      <c r="BZ31" s="144"/>
      <c r="CA31" s="144"/>
      <c r="CB31" s="144"/>
      <c r="CC31" s="214"/>
      <c r="CD31" s="143"/>
      <c r="CE31" s="144"/>
      <c r="CF31" s="144"/>
      <c r="CG31" s="144"/>
      <c r="CH31" s="144"/>
      <c r="CI31" s="144"/>
      <c r="CJ31" s="214"/>
      <c r="CK31" s="143"/>
      <c r="CL31" s="144"/>
      <c r="CM31" s="144"/>
      <c r="CN31" s="144"/>
      <c r="CO31" s="144"/>
      <c r="CP31" s="144"/>
      <c r="CQ31" s="214"/>
      <c r="CR31" s="143"/>
      <c r="CS31" s="144"/>
      <c r="CT31" s="144"/>
      <c r="CU31" s="144"/>
      <c r="CV31" s="144"/>
      <c r="CW31" s="144"/>
      <c r="CX31" s="214"/>
      <c r="CY31" s="143"/>
      <c r="CZ31" s="144"/>
      <c r="DA31" s="144"/>
      <c r="DB31" s="144"/>
      <c r="DC31" s="144"/>
      <c r="DD31" s="144"/>
      <c r="DE31" s="214"/>
      <c r="DF31" s="143"/>
      <c r="DG31" s="144"/>
      <c r="DH31" s="144"/>
      <c r="DI31" s="144"/>
      <c r="DJ31" s="144"/>
      <c r="DK31" s="144"/>
      <c r="DL31" s="216"/>
    </row>
    <row r="32" spans="1:123" ht="22.5" customHeight="1" x14ac:dyDescent="0.45">
      <c r="A32" s="154" t="s">
        <v>14</v>
      </c>
      <c r="B32" s="154"/>
      <c r="C32" s="154"/>
      <c r="D32" s="151">
        <v>2</v>
      </c>
      <c r="E32" s="151"/>
      <c r="F32" s="54" t="s">
        <v>61</v>
      </c>
      <c r="G32" s="55"/>
      <c r="H32" s="54"/>
      <c r="I32" s="146">
        <f>SUM(P32:BE32)</f>
        <v>207974</v>
      </c>
      <c r="J32" s="147"/>
      <c r="K32" s="147"/>
      <c r="L32" s="147"/>
      <c r="M32" s="147"/>
      <c r="N32" s="147"/>
      <c r="O32" s="147"/>
      <c r="P32" s="147">
        <v>68904</v>
      </c>
      <c r="Q32" s="147"/>
      <c r="R32" s="147"/>
      <c r="S32" s="147"/>
      <c r="T32" s="147"/>
      <c r="U32" s="147"/>
      <c r="V32" s="147"/>
      <c r="W32" s="147">
        <v>53376</v>
      </c>
      <c r="X32" s="147"/>
      <c r="Y32" s="147"/>
      <c r="Z32" s="147"/>
      <c r="AA32" s="147"/>
      <c r="AB32" s="147"/>
      <c r="AC32" s="147"/>
      <c r="AD32" s="147">
        <v>74328</v>
      </c>
      <c r="AE32" s="147"/>
      <c r="AF32" s="147"/>
      <c r="AG32" s="147"/>
      <c r="AH32" s="147"/>
      <c r="AI32" s="147"/>
      <c r="AJ32" s="147"/>
      <c r="AK32" s="147">
        <v>4115</v>
      </c>
      <c r="AL32" s="147"/>
      <c r="AM32" s="147"/>
      <c r="AN32" s="147"/>
      <c r="AO32" s="147"/>
      <c r="AP32" s="147"/>
      <c r="AQ32" s="147"/>
      <c r="AR32" s="147">
        <v>792</v>
      </c>
      <c r="AS32" s="147"/>
      <c r="AT32" s="147"/>
      <c r="AU32" s="147"/>
      <c r="AV32" s="147"/>
      <c r="AW32" s="147"/>
      <c r="AX32" s="147"/>
      <c r="AY32" s="147">
        <v>6459</v>
      </c>
      <c r="AZ32" s="147"/>
      <c r="BA32" s="147"/>
      <c r="BB32" s="147"/>
      <c r="BC32" s="147"/>
      <c r="BD32" s="147"/>
      <c r="BE32" s="147"/>
      <c r="BH32" s="72" t="s">
        <v>14</v>
      </c>
      <c r="BI32" s="72"/>
      <c r="BJ32" s="72"/>
      <c r="BK32" s="76">
        <v>2</v>
      </c>
      <c r="BL32" s="76"/>
      <c r="BM32" s="42" t="s">
        <v>61</v>
      </c>
      <c r="BN32" s="7"/>
      <c r="BO32" s="42"/>
      <c r="BP32" s="217">
        <f>SUM(BW32:DP32)</f>
        <v>108420</v>
      </c>
      <c r="BQ32" s="218"/>
      <c r="BR32" s="218"/>
      <c r="BS32" s="218"/>
      <c r="BT32" s="218"/>
      <c r="BU32" s="218"/>
      <c r="BV32" s="219"/>
      <c r="BW32" s="218">
        <v>19191</v>
      </c>
      <c r="BX32" s="218"/>
      <c r="BY32" s="218"/>
      <c r="BZ32" s="218"/>
      <c r="CA32" s="218"/>
      <c r="CB32" s="218"/>
      <c r="CC32" s="219"/>
      <c r="CD32" s="218">
        <v>24888</v>
      </c>
      <c r="CE32" s="218"/>
      <c r="CF32" s="218"/>
      <c r="CG32" s="218"/>
      <c r="CH32" s="218"/>
      <c r="CI32" s="218"/>
      <c r="CJ32" s="219"/>
      <c r="CK32" s="218">
        <v>56568</v>
      </c>
      <c r="CL32" s="218"/>
      <c r="CM32" s="218"/>
      <c r="CN32" s="218"/>
      <c r="CO32" s="218"/>
      <c r="CP32" s="218"/>
      <c r="CQ32" s="219"/>
      <c r="CR32" s="218">
        <v>2393</v>
      </c>
      <c r="CS32" s="218"/>
      <c r="CT32" s="218"/>
      <c r="CU32" s="218"/>
      <c r="CV32" s="218"/>
      <c r="CW32" s="218"/>
      <c r="CX32" s="219"/>
      <c r="CY32" s="218">
        <v>143</v>
      </c>
      <c r="CZ32" s="218"/>
      <c r="DA32" s="218"/>
      <c r="DB32" s="218"/>
      <c r="DC32" s="218"/>
      <c r="DD32" s="218"/>
      <c r="DE32" s="219"/>
      <c r="DF32" s="218">
        <v>5237</v>
      </c>
      <c r="DG32" s="218"/>
      <c r="DH32" s="218"/>
      <c r="DI32" s="218"/>
      <c r="DJ32" s="218"/>
      <c r="DK32" s="218"/>
      <c r="DL32" s="219"/>
    </row>
    <row r="33" spans="1:120" ht="22.5" customHeight="1" x14ac:dyDescent="0.45">
      <c r="A33" s="56"/>
      <c r="B33" s="56"/>
      <c r="C33" s="56"/>
      <c r="D33" s="151">
        <v>3</v>
      </c>
      <c r="E33" s="151"/>
      <c r="F33" s="54"/>
      <c r="G33" s="54"/>
      <c r="H33" s="54"/>
      <c r="I33" s="148">
        <f>SUM(P33:BE33)</f>
        <v>209472</v>
      </c>
      <c r="J33" s="74"/>
      <c r="K33" s="74"/>
      <c r="L33" s="74"/>
      <c r="M33" s="74"/>
      <c r="N33" s="74"/>
      <c r="O33" s="74"/>
      <c r="P33" s="74">
        <v>70047</v>
      </c>
      <c r="Q33" s="74"/>
      <c r="R33" s="74"/>
      <c r="S33" s="74"/>
      <c r="T33" s="74"/>
      <c r="U33" s="74"/>
      <c r="V33" s="74"/>
      <c r="W33" s="74">
        <v>52756</v>
      </c>
      <c r="X33" s="74"/>
      <c r="Y33" s="74"/>
      <c r="Z33" s="74"/>
      <c r="AA33" s="74"/>
      <c r="AB33" s="74"/>
      <c r="AC33" s="74"/>
      <c r="AD33" s="74">
        <v>75930</v>
      </c>
      <c r="AE33" s="74"/>
      <c r="AF33" s="74"/>
      <c r="AG33" s="74"/>
      <c r="AH33" s="74"/>
      <c r="AI33" s="74"/>
      <c r="AJ33" s="74"/>
      <c r="AK33" s="74">
        <v>4155</v>
      </c>
      <c r="AL33" s="74"/>
      <c r="AM33" s="74"/>
      <c r="AN33" s="74"/>
      <c r="AO33" s="74"/>
      <c r="AP33" s="74"/>
      <c r="AQ33" s="74"/>
      <c r="AR33" s="74">
        <v>895</v>
      </c>
      <c r="AS33" s="74"/>
      <c r="AT33" s="74"/>
      <c r="AU33" s="74"/>
      <c r="AV33" s="74"/>
      <c r="AW33" s="74"/>
      <c r="AX33" s="74"/>
      <c r="AY33" s="74">
        <v>5689</v>
      </c>
      <c r="AZ33" s="74"/>
      <c r="BA33" s="74"/>
      <c r="BB33" s="74"/>
      <c r="BC33" s="74"/>
      <c r="BD33" s="74"/>
      <c r="BE33" s="74"/>
      <c r="BH33" s="50"/>
      <c r="BI33" s="50"/>
      <c r="BJ33" s="50"/>
      <c r="BK33" s="76">
        <v>3</v>
      </c>
      <c r="BL33" s="76"/>
      <c r="BM33" s="42"/>
      <c r="BN33" s="42"/>
      <c r="BO33" s="42"/>
      <c r="BP33" s="211">
        <f>SUM(BW33:DP33)</f>
        <v>102526</v>
      </c>
      <c r="BQ33" s="156"/>
      <c r="BR33" s="156"/>
      <c r="BS33" s="156"/>
      <c r="BT33" s="156"/>
      <c r="BU33" s="156"/>
      <c r="BV33" s="209"/>
      <c r="BW33" s="156">
        <v>20629</v>
      </c>
      <c r="BX33" s="156"/>
      <c r="BY33" s="156"/>
      <c r="BZ33" s="156"/>
      <c r="CA33" s="156"/>
      <c r="CB33" s="156"/>
      <c r="CC33" s="209"/>
      <c r="CD33" s="156">
        <v>23437</v>
      </c>
      <c r="CE33" s="156"/>
      <c r="CF33" s="156"/>
      <c r="CG33" s="156"/>
      <c r="CH33" s="156"/>
      <c r="CI33" s="156"/>
      <c r="CJ33" s="209"/>
      <c r="CK33" s="156">
        <v>52621</v>
      </c>
      <c r="CL33" s="156"/>
      <c r="CM33" s="156"/>
      <c r="CN33" s="156"/>
      <c r="CO33" s="156"/>
      <c r="CP33" s="156"/>
      <c r="CQ33" s="209"/>
      <c r="CR33" s="156">
        <v>2575</v>
      </c>
      <c r="CS33" s="156"/>
      <c r="CT33" s="156"/>
      <c r="CU33" s="156"/>
      <c r="CV33" s="156"/>
      <c r="CW33" s="156"/>
      <c r="CX33" s="209"/>
      <c r="CY33" s="156">
        <v>327</v>
      </c>
      <c r="CZ33" s="156"/>
      <c r="DA33" s="156"/>
      <c r="DB33" s="156"/>
      <c r="DC33" s="156"/>
      <c r="DD33" s="156"/>
      <c r="DE33" s="209"/>
      <c r="DF33" s="156">
        <v>2937</v>
      </c>
      <c r="DG33" s="156"/>
      <c r="DH33" s="156"/>
      <c r="DI33" s="156"/>
      <c r="DJ33" s="156"/>
      <c r="DK33" s="156"/>
      <c r="DL33" s="209"/>
      <c r="DM33" s="25"/>
      <c r="DN33" s="25"/>
      <c r="DO33" s="25"/>
      <c r="DP33" s="25"/>
    </row>
    <row r="34" spans="1:120" ht="22.5" customHeight="1" x14ac:dyDescent="0.45">
      <c r="A34" s="54"/>
      <c r="B34" s="54"/>
      <c r="C34" s="54"/>
      <c r="D34" s="151">
        <v>4</v>
      </c>
      <c r="E34" s="151"/>
      <c r="F34" s="54"/>
      <c r="G34" s="54"/>
      <c r="H34" s="54"/>
      <c r="I34" s="148">
        <f>SUM(P34:BE34)</f>
        <v>207683</v>
      </c>
      <c r="J34" s="74"/>
      <c r="K34" s="74"/>
      <c r="L34" s="74"/>
      <c r="M34" s="74"/>
      <c r="N34" s="74"/>
      <c r="O34" s="74"/>
      <c r="P34" s="74">
        <v>69339</v>
      </c>
      <c r="Q34" s="74"/>
      <c r="R34" s="74"/>
      <c r="S34" s="74"/>
      <c r="T34" s="74"/>
      <c r="U34" s="74"/>
      <c r="V34" s="74"/>
      <c r="W34" s="74">
        <v>49574</v>
      </c>
      <c r="X34" s="74"/>
      <c r="Y34" s="74"/>
      <c r="Z34" s="74"/>
      <c r="AA34" s="74"/>
      <c r="AB34" s="74"/>
      <c r="AC34" s="74"/>
      <c r="AD34" s="74">
        <v>79270</v>
      </c>
      <c r="AE34" s="74"/>
      <c r="AF34" s="74"/>
      <c r="AG34" s="74"/>
      <c r="AH34" s="74"/>
      <c r="AI34" s="74"/>
      <c r="AJ34" s="74"/>
      <c r="AK34" s="74">
        <v>3751</v>
      </c>
      <c r="AL34" s="74"/>
      <c r="AM34" s="74"/>
      <c r="AN34" s="74"/>
      <c r="AO34" s="74"/>
      <c r="AP34" s="74"/>
      <c r="AQ34" s="74"/>
      <c r="AR34" s="74">
        <v>568</v>
      </c>
      <c r="AS34" s="74"/>
      <c r="AT34" s="74"/>
      <c r="AU34" s="74"/>
      <c r="AV34" s="74"/>
      <c r="AW34" s="74"/>
      <c r="AX34" s="74"/>
      <c r="AY34" s="74">
        <v>5181</v>
      </c>
      <c r="AZ34" s="74"/>
      <c r="BA34" s="74"/>
      <c r="BB34" s="74"/>
      <c r="BC34" s="74"/>
      <c r="BD34" s="74"/>
      <c r="BE34" s="74"/>
      <c r="BH34" s="42"/>
      <c r="BI34" s="42"/>
      <c r="BJ34" s="42"/>
      <c r="BK34" s="76">
        <v>4</v>
      </c>
      <c r="BL34" s="76"/>
      <c r="BM34" s="42"/>
      <c r="BN34" s="42"/>
      <c r="BO34" s="42"/>
      <c r="BP34" s="211">
        <f>SUM(BW34:DP34)</f>
        <v>100935</v>
      </c>
      <c r="BQ34" s="156"/>
      <c r="BR34" s="156"/>
      <c r="BS34" s="156"/>
      <c r="BT34" s="156"/>
      <c r="BU34" s="156"/>
      <c r="BV34" s="209"/>
      <c r="BW34" s="156">
        <v>20983</v>
      </c>
      <c r="BX34" s="156"/>
      <c r="BY34" s="156"/>
      <c r="BZ34" s="156"/>
      <c r="CA34" s="156"/>
      <c r="CB34" s="156"/>
      <c r="CC34" s="209"/>
      <c r="CD34" s="156">
        <v>21506</v>
      </c>
      <c r="CE34" s="156"/>
      <c r="CF34" s="156"/>
      <c r="CG34" s="156"/>
      <c r="CH34" s="156"/>
      <c r="CI34" s="156"/>
      <c r="CJ34" s="209"/>
      <c r="CK34" s="156">
        <v>53260</v>
      </c>
      <c r="CL34" s="156"/>
      <c r="CM34" s="156"/>
      <c r="CN34" s="156"/>
      <c r="CO34" s="156"/>
      <c r="CP34" s="156"/>
      <c r="CQ34" s="209"/>
      <c r="CR34" s="156">
        <v>2631</v>
      </c>
      <c r="CS34" s="156"/>
      <c r="CT34" s="156"/>
      <c r="CU34" s="156"/>
      <c r="CV34" s="156"/>
      <c r="CW34" s="156"/>
      <c r="CX34" s="209"/>
      <c r="CY34" s="156">
        <v>41</v>
      </c>
      <c r="CZ34" s="156"/>
      <c r="DA34" s="156"/>
      <c r="DB34" s="156"/>
      <c r="DC34" s="156"/>
      <c r="DD34" s="156"/>
      <c r="DE34" s="209"/>
      <c r="DF34" s="156">
        <v>2514</v>
      </c>
      <c r="DG34" s="156"/>
      <c r="DH34" s="156"/>
      <c r="DI34" s="156"/>
      <c r="DJ34" s="156"/>
      <c r="DK34" s="156"/>
      <c r="DL34" s="209"/>
      <c r="DM34" s="25"/>
      <c r="DN34" s="25"/>
      <c r="DO34" s="25"/>
      <c r="DP34" s="25"/>
    </row>
    <row r="35" spans="1:120" ht="22.5" customHeight="1" x14ac:dyDescent="0.45">
      <c r="A35" s="54"/>
      <c r="B35" s="54"/>
      <c r="C35" s="54"/>
      <c r="D35" s="151">
        <v>5</v>
      </c>
      <c r="E35" s="151"/>
      <c r="F35" s="54"/>
      <c r="G35" s="54"/>
      <c r="H35" s="54"/>
      <c r="I35" s="148">
        <f>SUM(P35:BE35)</f>
        <v>196656</v>
      </c>
      <c r="J35" s="74"/>
      <c r="K35" s="74"/>
      <c r="L35" s="74"/>
      <c r="M35" s="74"/>
      <c r="N35" s="74"/>
      <c r="O35" s="74"/>
      <c r="P35" s="74">
        <v>66402</v>
      </c>
      <c r="Q35" s="74"/>
      <c r="R35" s="74"/>
      <c r="S35" s="74"/>
      <c r="T35" s="74"/>
      <c r="U35" s="74"/>
      <c r="V35" s="74"/>
      <c r="W35" s="74">
        <v>44597</v>
      </c>
      <c r="X35" s="74"/>
      <c r="Y35" s="74"/>
      <c r="Z35" s="74"/>
      <c r="AA35" s="74"/>
      <c r="AB35" s="74"/>
      <c r="AC35" s="74"/>
      <c r="AD35" s="74">
        <v>77199</v>
      </c>
      <c r="AE35" s="74"/>
      <c r="AF35" s="74"/>
      <c r="AG35" s="74"/>
      <c r="AH35" s="74"/>
      <c r="AI35" s="74"/>
      <c r="AJ35" s="74"/>
      <c r="AK35" s="74">
        <v>3707</v>
      </c>
      <c r="AL35" s="74"/>
      <c r="AM35" s="74"/>
      <c r="AN35" s="74"/>
      <c r="AO35" s="74"/>
      <c r="AP35" s="74"/>
      <c r="AQ35" s="74"/>
      <c r="AR35" s="74">
        <v>600</v>
      </c>
      <c r="AS35" s="74"/>
      <c r="AT35" s="74"/>
      <c r="AU35" s="74"/>
      <c r="AV35" s="74"/>
      <c r="AW35" s="74"/>
      <c r="AX35" s="74"/>
      <c r="AY35" s="74">
        <v>4151</v>
      </c>
      <c r="AZ35" s="74"/>
      <c r="BA35" s="74"/>
      <c r="BB35" s="74"/>
      <c r="BC35" s="74"/>
      <c r="BD35" s="74"/>
      <c r="BE35" s="74"/>
      <c r="BH35" s="42"/>
      <c r="BI35" s="42"/>
      <c r="BJ35" s="42"/>
      <c r="BK35" s="76">
        <v>5</v>
      </c>
      <c r="BL35" s="76"/>
      <c r="BM35" s="42"/>
      <c r="BN35" s="42"/>
      <c r="BO35" s="42"/>
      <c r="BP35" s="211">
        <f>SUM(BW35:DP35)</f>
        <v>99890</v>
      </c>
      <c r="BQ35" s="156"/>
      <c r="BR35" s="156"/>
      <c r="BS35" s="156"/>
      <c r="BT35" s="156"/>
      <c r="BU35" s="156"/>
      <c r="BV35" s="209"/>
      <c r="BW35" s="156">
        <v>19919</v>
      </c>
      <c r="BX35" s="156"/>
      <c r="BY35" s="156"/>
      <c r="BZ35" s="156"/>
      <c r="CA35" s="156"/>
      <c r="CB35" s="156"/>
      <c r="CC35" s="209"/>
      <c r="CD35" s="156">
        <v>17602</v>
      </c>
      <c r="CE35" s="156"/>
      <c r="CF35" s="156"/>
      <c r="CG35" s="156"/>
      <c r="CH35" s="156"/>
      <c r="CI35" s="156"/>
      <c r="CJ35" s="209"/>
      <c r="CK35" s="156">
        <v>57488</v>
      </c>
      <c r="CL35" s="156"/>
      <c r="CM35" s="156"/>
      <c r="CN35" s="156"/>
      <c r="CO35" s="156"/>
      <c r="CP35" s="156"/>
      <c r="CQ35" s="209"/>
      <c r="CR35" s="156">
        <v>2912</v>
      </c>
      <c r="CS35" s="156"/>
      <c r="CT35" s="156"/>
      <c r="CU35" s="156"/>
      <c r="CV35" s="156"/>
      <c r="CW35" s="156"/>
      <c r="CX35" s="209"/>
      <c r="CY35" s="156">
        <v>259</v>
      </c>
      <c r="CZ35" s="156"/>
      <c r="DA35" s="156"/>
      <c r="DB35" s="156"/>
      <c r="DC35" s="156"/>
      <c r="DD35" s="156"/>
      <c r="DE35" s="209"/>
      <c r="DF35" s="156">
        <v>1710</v>
      </c>
      <c r="DG35" s="156"/>
      <c r="DH35" s="156"/>
      <c r="DI35" s="156"/>
      <c r="DJ35" s="156"/>
      <c r="DK35" s="156"/>
      <c r="DL35" s="209"/>
      <c r="DM35" s="25"/>
      <c r="DN35" s="25"/>
      <c r="DO35" s="25"/>
      <c r="DP35" s="25"/>
    </row>
    <row r="36" spans="1:120" s="22" customFormat="1" ht="22.5" customHeight="1" x14ac:dyDescent="0.45">
      <c r="A36" s="57"/>
      <c r="B36" s="57"/>
      <c r="C36" s="57"/>
      <c r="D36" s="139">
        <v>6</v>
      </c>
      <c r="E36" s="139"/>
      <c r="F36" s="57"/>
      <c r="G36" s="57"/>
      <c r="H36" s="57"/>
      <c r="I36" s="149">
        <f>SUM(P36:BE36)</f>
        <v>196691</v>
      </c>
      <c r="J36" s="75"/>
      <c r="K36" s="75"/>
      <c r="L36" s="75"/>
      <c r="M36" s="75"/>
      <c r="N36" s="75"/>
      <c r="O36" s="75"/>
      <c r="P36" s="75">
        <v>66747</v>
      </c>
      <c r="Q36" s="75"/>
      <c r="R36" s="75"/>
      <c r="S36" s="75"/>
      <c r="T36" s="75"/>
      <c r="U36" s="75"/>
      <c r="V36" s="75"/>
      <c r="W36" s="75">
        <v>42520</v>
      </c>
      <c r="X36" s="75"/>
      <c r="Y36" s="75"/>
      <c r="Z36" s="75"/>
      <c r="AA36" s="75"/>
      <c r="AB36" s="75"/>
      <c r="AC36" s="75"/>
      <c r="AD36" s="75">
        <v>80090</v>
      </c>
      <c r="AE36" s="75"/>
      <c r="AF36" s="75"/>
      <c r="AG36" s="75"/>
      <c r="AH36" s="75"/>
      <c r="AI36" s="75"/>
      <c r="AJ36" s="75"/>
      <c r="AK36" s="75">
        <v>3281</v>
      </c>
      <c r="AL36" s="75"/>
      <c r="AM36" s="75"/>
      <c r="AN36" s="75"/>
      <c r="AO36" s="75"/>
      <c r="AP36" s="75"/>
      <c r="AQ36" s="75"/>
      <c r="AR36" s="75">
        <v>407</v>
      </c>
      <c r="AS36" s="75"/>
      <c r="AT36" s="75"/>
      <c r="AU36" s="75"/>
      <c r="AV36" s="75"/>
      <c r="AW36" s="75"/>
      <c r="AX36" s="75"/>
      <c r="AY36" s="75">
        <v>3646</v>
      </c>
      <c r="AZ36" s="75"/>
      <c r="BA36" s="75"/>
      <c r="BB36" s="75"/>
      <c r="BC36" s="75"/>
      <c r="BD36" s="75"/>
      <c r="BE36" s="75"/>
      <c r="BF36" s="31"/>
      <c r="BG36" s="31"/>
      <c r="BH36" s="43"/>
      <c r="BI36" s="43"/>
      <c r="BJ36" s="43"/>
      <c r="BK36" s="106">
        <v>6</v>
      </c>
      <c r="BL36" s="106"/>
      <c r="BM36" s="43"/>
      <c r="BN36" s="43"/>
      <c r="BO36" s="43"/>
      <c r="BP36" s="212">
        <f>SUM(BW36:DP36)</f>
        <v>100858</v>
      </c>
      <c r="BQ36" s="157"/>
      <c r="BR36" s="157"/>
      <c r="BS36" s="157"/>
      <c r="BT36" s="157"/>
      <c r="BU36" s="157"/>
      <c r="BV36" s="210"/>
      <c r="BW36" s="157">
        <v>20901</v>
      </c>
      <c r="BX36" s="157"/>
      <c r="BY36" s="157"/>
      <c r="BZ36" s="157"/>
      <c r="CA36" s="157"/>
      <c r="CB36" s="157"/>
      <c r="CC36" s="210"/>
      <c r="CD36" s="157">
        <v>18008</v>
      </c>
      <c r="CE36" s="157"/>
      <c r="CF36" s="157"/>
      <c r="CG36" s="157"/>
      <c r="CH36" s="157"/>
      <c r="CI36" s="157"/>
      <c r="CJ36" s="210"/>
      <c r="CK36" s="157">
        <v>57759</v>
      </c>
      <c r="CL36" s="157"/>
      <c r="CM36" s="157"/>
      <c r="CN36" s="157"/>
      <c r="CO36" s="157"/>
      <c r="CP36" s="157"/>
      <c r="CQ36" s="210"/>
      <c r="CR36" s="157">
        <v>2502</v>
      </c>
      <c r="CS36" s="157"/>
      <c r="CT36" s="157"/>
      <c r="CU36" s="157"/>
      <c r="CV36" s="157"/>
      <c r="CW36" s="157"/>
      <c r="CX36" s="210"/>
      <c r="CY36" s="157">
        <v>247</v>
      </c>
      <c r="CZ36" s="157"/>
      <c r="DA36" s="157"/>
      <c r="DB36" s="157"/>
      <c r="DC36" s="157"/>
      <c r="DD36" s="157"/>
      <c r="DE36" s="210"/>
      <c r="DF36" s="157">
        <v>1441</v>
      </c>
      <c r="DG36" s="157"/>
      <c r="DH36" s="157"/>
      <c r="DI36" s="157"/>
      <c r="DJ36" s="157"/>
      <c r="DK36" s="157"/>
      <c r="DL36" s="210"/>
      <c r="DM36" s="31"/>
      <c r="DN36" s="31"/>
      <c r="DO36" s="31"/>
      <c r="DP36" s="31"/>
    </row>
    <row r="37" spans="1:120" x14ac:dyDescent="0.45">
      <c r="A37" s="15" t="s">
        <v>186</v>
      </c>
      <c r="BH37" s="15" t="s">
        <v>186</v>
      </c>
      <c r="BJ37" s="22"/>
      <c r="BN37" s="1"/>
      <c r="BV37" s="22"/>
      <c r="BW37" s="22"/>
      <c r="BX37" s="22"/>
      <c r="BY37" s="22"/>
      <c r="BZ37" s="22"/>
      <c r="CA37" s="22"/>
      <c r="CC37" s="22"/>
      <c r="CJ37" s="22"/>
      <c r="CQ37" s="22"/>
      <c r="CX37" s="22"/>
      <c r="CY37" s="1"/>
      <c r="CZ37" s="1"/>
      <c r="DA37" s="1"/>
      <c r="DB37" s="1"/>
      <c r="DE37" s="22"/>
      <c r="DI37" s="22"/>
      <c r="DJ37" s="22"/>
      <c r="DK37" s="22"/>
      <c r="DL37" s="22"/>
    </row>
  </sheetData>
  <mergeCells count="444">
    <mergeCell ref="CR35:CX35"/>
    <mergeCell ref="CR36:CX36"/>
    <mergeCell ref="CY36:DE36"/>
    <mergeCell ref="CY35:DE35"/>
    <mergeCell ref="CY34:DE34"/>
    <mergeCell ref="CY33:DE33"/>
    <mergeCell ref="CY32:DE32"/>
    <mergeCell ref="DF32:DL32"/>
    <mergeCell ref="DF33:DL33"/>
    <mergeCell ref="DF34:DL34"/>
    <mergeCell ref="DF35:DL35"/>
    <mergeCell ref="DF36:DL36"/>
    <mergeCell ref="CR34:CX34"/>
    <mergeCell ref="CR30:CX31"/>
    <mergeCell ref="CY30:DE31"/>
    <mergeCell ref="DF30:DL31"/>
    <mergeCell ref="BP32:BV32"/>
    <mergeCell ref="BP33:BV33"/>
    <mergeCell ref="BW32:CC32"/>
    <mergeCell ref="BW33:CC33"/>
    <mergeCell ref="CD32:CJ32"/>
    <mergeCell ref="CD33:CJ33"/>
    <mergeCell ref="CK33:CQ33"/>
    <mergeCell ref="CK32:CQ32"/>
    <mergeCell ref="CR32:CX32"/>
    <mergeCell ref="CR33:CX33"/>
    <mergeCell ref="BW35:CC35"/>
    <mergeCell ref="BW36:CC36"/>
    <mergeCell ref="CD34:CJ34"/>
    <mergeCell ref="CD35:CJ35"/>
    <mergeCell ref="CD36:CJ36"/>
    <mergeCell ref="CK36:CQ36"/>
    <mergeCell ref="CK35:CQ35"/>
    <mergeCell ref="CK34:CQ34"/>
    <mergeCell ref="BH30:BO31"/>
    <mergeCell ref="BH32:BJ32"/>
    <mergeCell ref="BK32:BL32"/>
    <mergeCell ref="BK33:BL33"/>
    <mergeCell ref="BK34:BL34"/>
    <mergeCell ref="BK35:BL35"/>
    <mergeCell ref="BK36:BL36"/>
    <mergeCell ref="BP34:BV34"/>
    <mergeCell ref="BP35:BV35"/>
    <mergeCell ref="BP36:BV36"/>
    <mergeCell ref="BP30:BV31"/>
    <mergeCell ref="BW30:CC31"/>
    <mergeCell ref="CD30:CJ31"/>
    <mergeCell ref="CK30:CQ31"/>
    <mergeCell ref="CA23:CD23"/>
    <mergeCell ref="CE23:CH23"/>
    <mergeCell ref="AD36:AJ36"/>
    <mergeCell ref="AK36:AQ36"/>
    <mergeCell ref="AR36:AX36"/>
    <mergeCell ref="AY36:BE36"/>
    <mergeCell ref="A27:BF27"/>
    <mergeCell ref="BG27:DJ27"/>
    <mergeCell ref="AK30:AQ31"/>
    <mergeCell ref="AR30:AX31"/>
    <mergeCell ref="AY30:BE31"/>
    <mergeCell ref="AD30:AJ31"/>
    <mergeCell ref="AD33:AJ33"/>
    <mergeCell ref="AR33:AX33"/>
    <mergeCell ref="AR34:AX34"/>
    <mergeCell ref="C23:D23"/>
    <mergeCell ref="G23:K23"/>
    <mergeCell ref="L23:O23"/>
    <mergeCell ref="P23:S23"/>
    <mergeCell ref="T23:W23"/>
    <mergeCell ref="X23:AA23"/>
    <mergeCell ref="AF23:AI23"/>
    <mergeCell ref="AR23:AU23"/>
    <mergeCell ref="BW34:CC34"/>
    <mergeCell ref="CI23:CL23"/>
    <mergeCell ref="AD32:AJ32"/>
    <mergeCell ref="CM23:CP23"/>
    <mergeCell ref="CQ23:CT23"/>
    <mergeCell ref="CU23:CX23"/>
    <mergeCell ref="DC23:DF23"/>
    <mergeCell ref="DG23:DJ23"/>
    <mergeCell ref="BS22:BV22"/>
    <mergeCell ref="BW22:BZ22"/>
    <mergeCell ref="CA22:CD22"/>
    <mergeCell ref="CE22:CH22"/>
    <mergeCell ref="CI22:CL22"/>
    <mergeCell ref="CM22:CP22"/>
    <mergeCell ref="CQ22:CT22"/>
    <mergeCell ref="CU22:CX22"/>
    <mergeCell ref="DC22:DF22"/>
    <mergeCell ref="DG22:DJ22"/>
    <mergeCell ref="AR32:AX32"/>
    <mergeCell ref="AJ22:AM22"/>
    <mergeCell ref="AJ23:AM23"/>
    <mergeCell ref="AZ23:BB23"/>
    <mergeCell ref="BC23:BF23"/>
    <mergeCell ref="AN22:AQ22"/>
    <mergeCell ref="BW23:BZ23"/>
    <mergeCell ref="DG21:DJ21"/>
    <mergeCell ref="C22:D22"/>
    <mergeCell ref="A14:BF14"/>
    <mergeCell ref="BG14:DJ14"/>
    <mergeCell ref="A17:F18"/>
    <mergeCell ref="G17:BF17"/>
    <mergeCell ref="BG17:DJ17"/>
    <mergeCell ref="G22:K22"/>
    <mergeCell ref="L22:O22"/>
    <mergeCell ref="P22:S22"/>
    <mergeCell ref="T22:W22"/>
    <mergeCell ref="X22:AA22"/>
    <mergeCell ref="AF22:AI22"/>
    <mergeCell ref="AR22:AU22"/>
    <mergeCell ref="AV22:AY22"/>
    <mergeCell ref="AZ22:BB22"/>
    <mergeCell ref="BC22:BF22"/>
    <mergeCell ref="BG22:BJ22"/>
    <mergeCell ref="BO22:BR22"/>
    <mergeCell ref="DC20:DF20"/>
    <mergeCell ref="DG20:DJ20"/>
    <mergeCell ref="C21:D21"/>
    <mergeCell ref="G21:K21"/>
    <mergeCell ref="CI21:CL21"/>
    <mergeCell ref="L21:O21"/>
    <mergeCell ref="P21:S21"/>
    <mergeCell ref="T21:W21"/>
    <mergeCell ref="X21:AA21"/>
    <mergeCell ref="AF21:AI21"/>
    <mergeCell ref="AR21:AU21"/>
    <mergeCell ref="AV21:AY21"/>
    <mergeCell ref="AZ21:BB21"/>
    <mergeCell ref="BC21:BF21"/>
    <mergeCell ref="AJ21:AM21"/>
    <mergeCell ref="AN21:AQ21"/>
    <mergeCell ref="G20:K20"/>
    <mergeCell ref="L20:O20"/>
    <mergeCell ref="P20:S20"/>
    <mergeCell ref="T20:W20"/>
    <mergeCell ref="X20:AA20"/>
    <mergeCell ref="AF20:AI20"/>
    <mergeCell ref="AR20:AU20"/>
    <mergeCell ref="AJ20:AM20"/>
    <mergeCell ref="AN19:AQ19"/>
    <mergeCell ref="AN20:AQ20"/>
    <mergeCell ref="AF18:AI18"/>
    <mergeCell ref="AR18:AU18"/>
    <mergeCell ref="AV18:AY18"/>
    <mergeCell ref="AZ18:BB18"/>
    <mergeCell ref="AN18:AQ18"/>
    <mergeCell ref="AB18:AE18"/>
    <mergeCell ref="AJ18:AM18"/>
    <mergeCell ref="G19:K19"/>
    <mergeCell ref="L19:O19"/>
    <mergeCell ref="P19:S19"/>
    <mergeCell ref="T19:W19"/>
    <mergeCell ref="X19:AA19"/>
    <mergeCell ref="AF19:AI19"/>
    <mergeCell ref="AR19:AU19"/>
    <mergeCell ref="AJ19:AM19"/>
    <mergeCell ref="AZ5:BB5"/>
    <mergeCell ref="AV6:AY6"/>
    <mergeCell ref="AZ6:BB6"/>
    <mergeCell ref="BC6:BF6"/>
    <mergeCell ref="BG6:BJ6"/>
    <mergeCell ref="G6:K6"/>
    <mergeCell ref="L6:O6"/>
    <mergeCell ref="P6:S6"/>
    <mergeCell ref="T6:W6"/>
    <mergeCell ref="X6:AA6"/>
    <mergeCell ref="AF6:AI6"/>
    <mergeCell ref="AR6:AU6"/>
    <mergeCell ref="AF5:AI5"/>
    <mergeCell ref="AB5:AE5"/>
    <mergeCell ref="AB6:AE6"/>
    <mergeCell ref="AJ5:AM5"/>
    <mergeCell ref="AN5:AQ5"/>
    <mergeCell ref="AJ6:AM6"/>
    <mergeCell ref="AN6:AQ6"/>
    <mergeCell ref="DC18:DF18"/>
    <mergeCell ref="L5:O5"/>
    <mergeCell ref="BO5:BR5"/>
    <mergeCell ref="BS5:BV5"/>
    <mergeCell ref="BW5:BZ5"/>
    <mergeCell ref="CA5:CD5"/>
    <mergeCell ref="BC18:BF18"/>
    <mergeCell ref="BG18:BJ18"/>
    <mergeCell ref="BO18:BR18"/>
    <mergeCell ref="BS18:BV18"/>
    <mergeCell ref="BW18:BZ18"/>
    <mergeCell ref="CA18:CD18"/>
    <mergeCell ref="CE18:CH18"/>
    <mergeCell ref="CI18:CL18"/>
    <mergeCell ref="CM18:CP18"/>
    <mergeCell ref="DC6:DF6"/>
    <mergeCell ref="CE5:CH5"/>
    <mergeCell ref="BG8:BJ8"/>
    <mergeCell ref="BO8:BR8"/>
    <mergeCell ref="BS8:BV8"/>
    <mergeCell ref="BW8:BZ8"/>
    <mergeCell ref="CA8:CD8"/>
    <mergeCell ref="L9:O9"/>
    <mergeCell ref="P9:S9"/>
    <mergeCell ref="A4:F5"/>
    <mergeCell ref="C7:D7"/>
    <mergeCell ref="C8:D8"/>
    <mergeCell ref="BC5:BF5"/>
    <mergeCell ref="BG5:BJ5"/>
    <mergeCell ref="P5:S5"/>
    <mergeCell ref="T5:W5"/>
    <mergeCell ref="X5:AA5"/>
    <mergeCell ref="G8:K8"/>
    <mergeCell ref="L7:O7"/>
    <mergeCell ref="P7:S7"/>
    <mergeCell ref="T7:W7"/>
    <mergeCell ref="L8:O8"/>
    <mergeCell ref="AV8:AY8"/>
    <mergeCell ref="AZ8:BB8"/>
    <mergeCell ref="BC8:BF8"/>
    <mergeCell ref="P8:S8"/>
    <mergeCell ref="T8:W8"/>
    <mergeCell ref="X8:AA8"/>
    <mergeCell ref="AF8:AI8"/>
    <mergeCell ref="AR8:AU8"/>
    <mergeCell ref="G5:K5"/>
    <mergeCell ref="AR5:AU5"/>
    <mergeCell ref="AV5:AY5"/>
    <mergeCell ref="A1:BF1"/>
    <mergeCell ref="G4:BF4"/>
    <mergeCell ref="BG4:DJ4"/>
    <mergeCell ref="BG1:DJ1"/>
    <mergeCell ref="G7:K7"/>
    <mergeCell ref="X7:AA7"/>
    <mergeCell ref="AF7:AI7"/>
    <mergeCell ref="AR7:AU7"/>
    <mergeCell ref="AV7:AY7"/>
    <mergeCell ref="AZ7:BB7"/>
    <mergeCell ref="BC7:BF7"/>
    <mergeCell ref="BG7:BJ7"/>
    <mergeCell ref="BO7:BR7"/>
    <mergeCell ref="BS7:BV7"/>
    <mergeCell ref="BW7:BZ7"/>
    <mergeCell ref="CA7:CD7"/>
    <mergeCell ref="DG5:DJ5"/>
    <mergeCell ref="DG6:DJ6"/>
    <mergeCell ref="DC7:DF7"/>
    <mergeCell ref="DG7:DJ7"/>
    <mergeCell ref="CU5:CX5"/>
    <mergeCell ref="DC5:DF5"/>
    <mergeCell ref="BO6:BR6"/>
    <mergeCell ref="BS6:BV6"/>
    <mergeCell ref="DC8:DF8"/>
    <mergeCell ref="DG8:DJ8"/>
    <mergeCell ref="CU8:CX8"/>
    <mergeCell ref="CI8:CL8"/>
    <mergeCell ref="CM8:CP8"/>
    <mergeCell ref="CQ8:CT8"/>
    <mergeCell ref="CE8:CH8"/>
    <mergeCell ref="T9:W9"/>
    <mergeCell ref="X9:AA9"/>
    <mergeCell ref="AF9:AI9"/>
    <mergeCell ref="AR9:AU9"/>
    <mergeCell ref="AV9:AY9"/>
    <mergeCell ref="AZ9:BB9"/>
    <mergeCell ref="BC9:BF9"/>
    <mergeCell ref="AB9:AE9"/>
    <mergeCell ref="AJ9:AM9"/>
    <mergeCell ref="AF10:AI10"/>
    <mergeCell ref="AR10:AU10"/>
    <mergeCell ref="AV10:AY10"/>
    <mergeCell ref="AZ10:BB10"/>
    <mergeCell ref="AB10:AE10"/>
    <mergeCell ref="AJ10:AM10"/>
    <mergeCell ref="AN10:AQ10"/>
    <mergeCell ref="DC9:DF9"/>
    <mergeCell ref="DG9:DJ9"/>
    <mergeCell ref="CE9:CH9"/>
    <mergeCell ref="CI9:CL9"/>
    <mergeCell ref="CM9:CP9"/>
    <mergeCell ref="CQ9:CT9"/>
    <mergeCell ref="CU9:CX9"/>
    <mergeCell ref="DG18:DJ18"/>
    <mergeCell ref="AV19:AY19"/>
    <mergeCell ref="AZ19:BB19"/>
    <mergeCell ref="BC19:BF19"/>
    <mergeCell ref="BG19:BJ19"/>
    <mergeCell ref="BO19:BR19"/>
    <mergeCell ref="BS19:BV19"/>
    <mergeCell ref="AY34:BE34"/>
    <mergeCell ref="AY35:BE35"/>
    <mergeCell ref="CQ20:CT20"/>
    <mergeCell ref="CU20:CX20"/>
    <mergeCell ref="CU21:CX21"/>
    <mergeCell ref="DC21:DF21"/>
    <mergeCell ref="CU19:CX19"/>
    <mergeCell ref="DC19:DF19"/>
    <mergeCell ref="DG19:DJ19"/>
    <mergeCell ref="AZ20:BB20"/>
    <mergeCell ref="BC20:BF20"/>
    <mergeCell ref="BG20:BJ20"/>
    <mergeCell ref="BO20:BR20"/>
    <mergeCell ref="BS20:BV20"/>
    <mergeCell ref="BW20:BZ20"/>
    <mergeCell ref="CA20:CD20"/>
    <mergeCell ref="CE20:CH20"/>
    <mergeCell ref="DC10:DF10"/>
    <mergeCell ref="DG10:DJ10"/>
    <mergeCell ref="BC10:BF10"/>
    <mergeCell ref="BG10:BJ10"/>
    <mergeCell ref="BO10:BR10"/>
    <mergeCell ref="BS10:BV10"/>
    <mergeCell ref="BW10:BZ10"/>
    <mergeCell ref="CA10:CD10"/>
    <mergeCell ref="CE10:CH10"/>
    <mergeCell ref="CI10:CL10"/>
    <mergeCell ref="CM10:CP10"/>
    <mergeCell ref="BK5:BN5"/>
    <mergeCell ref="BK6:BN6"/>
    <mergeCell ref="BK7:BN7"/>
    <mergeCell ref="BK8:BN8"/>
    <mergeCell ref="P36:V36"/>
    <mergeCell ref="W36:AC36"/>
    <mergeCell ref="W30:AC31"/>
    <mergeCell ref="W32:AC32"/>
    <mergeCell ref="W33:AC33"/>
    <mergeCell ref="W34:AC34"/>
    <mergeCell ref="W35:AC35"/>
    <mergeCell ref="P30:V31"/>
    <mergeCell ref="P32:V32"/>
    <mergeCell ref="P33:V33"/>
    <mergeCell ref="P34:V34"/>
    <mergeCell ref="P35:V35"/>
    <mergeCell ref="BG9:BJ9"/>
    <mergeCell ref="AB7:AE7"/>
    <mergeCell ref="AB8:AE8"/>
    <mergeCell ref="AJ7:AM7"/>
    <mergeCell ref="AN7:AQ7"/>
    <mergeCell ref="AJ8:AM8"/>
    <mergeCell ref="AN8:AQ8"/>
    <mergeCell ref="AV20:AY20"/>
    <mergeCell ref="CY5:DB5"/>
    <mergeCell ref="CY6:DB6"/>
    <mergeCell ref="CY7:DB7"/>
    <mergeCell ref="CY8:DB8"/>
    <mergeCell ref="CY9:DB9"/>
    <mergeCell ref="CY10:DB10"/>
    <mergeCell ref="CI7:CL7"/>
    <mergeCell ref="CM7:CP7"/>
    <mergeCell ref="CQ7:CT7"/>
    <mergeCell ref="CU7:CX7"/>
    <mergeCell ref="CI6:CL6"/>
    <mergeCell ref="CM6:CP6"/>
    <mergeCell ref="CQ6:CT6"/>
    <mergeCell ref="CU6:CX6"/>
    <mergeCell ref="CQ10:CT10"/>
    <mergeCell ref="CU10:CX10"/>
    <mergeCell ref="CI5:CL5"/>
    <mergeCell ref="CM5:CP5"/>
    <mergeCell ref="CQ5:CT5"/>
    <mergeCell ref="BK9:BN9"/>
    <mergeCell ref="BK10:BN10"/>
    <mergeCell ref="BW6:BZ6"/>
    <mergeCell ref="CA6:CD6"/>
    <mergeCell ref="CE6:CH6"/>
    <mergeCell ref="AK34:AQ34"/>
    <mergeCell ref="AK35:AQ35"/>
    <mergeCell ref="AD34:AJ34"/>
    <mergeCell ref="AD35:AJ35"/>
    <mergeCell ref="CE21:CH21"/>
    <mergeCell ref="AN9:AQ9"/>
    <mergeCell ref="CE7:CH7"/>
    <mergeCell ref="BO9:BR9"/>
    <mergeCell ref="BS9:BV9"/>
    <mergeCell ref="BW9:BZ9"/>
    <mergeCell ref="CA9:CD9"/>
    <mergeCell ref="BG21:BJ21"/>
    <mergeCell ref="BO21:BR21"/>
    <mergeCell ref="BS21:BV21"/>
    <mergeCell ref="BW21:BZ21"/>
    <mergeCell ref="CA21:CD21"/>
    <mergeCell ref="BG23:BJ23"/>
    <mergeCell ref="BO23:BR23"/>
    <mergeCell ref="BS23:BV23"/>
    <mergeCell ref="CY18:DB18"/>
    <mergeCell ref="CY19:DB19"/>
    <mergeCell ref="CY20:DB20"/>
    <mergeCell ref="CY21:DB21"/>
    <mergeCell ref="CY22:DB22"/>
    <mergeCell ref="CY23:DB23"/>
    <mergeCell ref="BK18:BN18"/>
    <mergeCell ref="BK19:BN19"/>
    <mergeCell ref="BK20:BN20"/>
    <mergeCell ref="BK21:BN21"/>
    <mergeCell ref="BK22:BN22"/>
    <mergeCell ref="BK23:BN23"/>
    <mergeCell ref="BW19:BZ19"/>
    <mergeCell ref="CA19:CD19"/>
    <mergeCell ref="CE19:CH19"/>
    <mergeCell ref="CI19:CL19"/>
    <mergeCell ref="CM19:CP19"/>
    <mergeCell ref="CQ19:CT19"/>
    <mergeCell ref="CI20:CL20"/>
    <mergeCell ref="CQ18:CT18"/>
    <mergeCell ref="CU18:CX18"/>
    <mergeCell ref="CM21:CP21"/>
    <mergeCell ref="CQ21:CT21"/>
    <mergeCell ref="CM20:CP20"/>
    <mergeCell ref="A6:F6"/>
    <mergeCell ref="A19:F19"/>
    <mergeCell ref="A32:C32"/>
    <mergeCell ref="A30:H31"/>
    <mergeCell ref="D32:E32"/>
    <mergeCell ref="AB19:AE19"/>
    <mergeCell ref="AB20:AE20"/>
    <mergeCell ref="AB21:AE21"/>
    <mergeCell ref="AB22:AE22"/>
    <mergeCell ref="AB23:AE23"/>
    <mergeCell ref="G10:K10"/>
    <mergeCell ref="L10:O10"/>
    <mergeCell ref="P10:S10"/>
    <mergeCell ref="T10:W10"/>
    <mergeCell ref="X10:AA10"/>
    <mergeCell ref="C10:D10"/>
    <mergeCell ref="G9:K9"/>
    <mergeCell ref="C9:D9"/>
    <mergeCell ref="G18:K18"/>
    <mergeCell ref="L18:O18"/>
    <mergeCell ref="P18:S18"/>
    <mergeCell ref="T18:W18"/>
    <mergeCell ref="X18:AA18"/>
    <mergeCell ref="C20:D20"/>
    <mergeCell ref="D36:E36"/>
    <mergeCell ref="I30:O31"/>
    <mergeCell ref="I32:O32"/>
    <mergeCell ref="I33:O33"/>
    <mergeCell ref="I34:O34"/>
    <mergeCell ref="I35:O35"/>
    <mergeCell ref="I36:O36"/>
    <mergeCell ref="AN23:AQ23"/>
    <mergeCell ref="AY32:BE32"/>
    <mergeCell ref="AY33:BE33"/>
    <mergeCell ref="AR35:AX35"/>
    <mergeCell ref="AK32:AQ32"/>
    <mergeCell ref="AK33:AQ33"/>
    <mergeCell ref="D33:E33"/>
    <mergeCell ref="D34:E34"/>
    <mergeCell ref="D35:E35"/>
    <mergeCell ref="AV23:AY2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colBreaks count="1" manualBreakCount="1">
    <brk id="5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C42"/>
  <sheetViews>
    <sheetView tabSelected="1" view="pageBreakPreview" topLeftCell="A18" zoomScale="90" zoomScaleNormal="85" zoomScaleSheetLayoutView="90" workbookViewId="0">
      <selection activeCell="BS36" sqref="BS36:BW36"/>
    </sheetView>
  </sheetViews>
  <sheetFormatPr defaultColWidth="1.59765625" defaultRowHeight="13.2" x14ac:dyDescent="0.45"/>
  <cols>
    <col min="1" max="54" width="1.59765625" style="1"/>
    <col min="55" max="55" width="1.59765625" style="1" customWidth="1"/>
    <col min="56" max="60" width="1.59765625" style="1"/>
    <col min="61" max="61" width="1.59765625" style="1" customWidth="1"/>
    <col min="62" max="70" width="1.59765625" style="1"/>
    <col min="71" max="71" width="1.59765625" style="1" customWidth="1"/>
    <col min="72" max="16384" width="1.59765625" style="1"/>
  </cols>
  <sheetData>
    <row r="1" spans="1:105" ht="21" x14ac:dyDescent="0.45">
      <c r="A1" s="88" t="s">
        <v>98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 t="s">
        <v>99</v>
      </c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17"/>
      <c r="CS1" s="17"/>
      <c r="CT1" s="17"/>
      <c r="CU1" s="17"/>
      <c r="CV1" s="17"/>
      <c r="CW1" s="17"/>
      <c r="CX1" s="17"/>
      <c r="CY1" s="17"/>
      <c r="CZ1" s="17"/>
    </row>
    <row r="3" spans="1:105" x14ac:dyDescent="0.45">
      <c r="A3" s="1" t="s">
        <v>87</v>
      </c>
      <c r="AW3" s="1" t="s">
        <v>111</v>
      </c>
      <c r="CR3" s="2" t="s">
        <v>112</v>
      </c>
    </row>
    <row r="4" spans="1:105" ht="22.5" customHeight="1" x14ac:dyDescent="0.45">
      <c r="A4" s="85" t="s">
        <v>96</v>
      </c>
      <c r="B4" s="85"/>
      <c r="C4" s="85"/>
      <c r="D4" s="85"/>
      <c r="E4" s="85"/>
      <c r="F4" s="85"/>
      <c r="G4" s="78" t="s">
        <v>104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84" t="s">
        <v>100</v>
      </c>
      <c r="AJ4" s="85"/>
      <c r="AK4" s="85"/>
      <c r="AL4" s="85"/>
      <c r="AM4" s="85"/>
      <c r="AN4" s="85"/>
      <c r="AO4" s="104"/>
      <c r="AP4" s="84" t="s">
        <v>101</v>
      </c>
      <c r="AQ4" s="85"/>
      <c r="AR4" s="85"/>
      <c r="AS4" s="85"/>
      <c r="AT4" s="85"/>
      <c r="AU4" s="85"/>
      <c r="AV4" s="85"/>
      <c r="AW4" s="85" t="s">
        <v>96</v>
      </c>
      <c r="AX4" s="85"/>
      <c r="AY4" s="85"/>
      <c r="AZ4" s="85"/>
      <c r="BA4" s="85"/>
      <c r="BB4" s="85"/>
      <c r="BC4" s="78" t="s">
        <v>110</v>
      </c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8" t="s">
        <v>106</v>
      </c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83"/>
      <c r="CE4" s="84" t="s">
        <v>107</v>
      </c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</row>
    <row r="5" spans="1:105" ht="22.5" customHeight="1" x14ac:dyDescent="0.45">
      <c r="A5" s="77"/>
      <c r="B5" s="77"/>
      <c r="C5" s="77"/>
      <c r="D5" s="77"/>
      <c r="E5" s="77"/>
      <c r="F5" s="77"/>
      <c r="G5" s="80" t="s">
        <v>103</v>
      </c>
      <c r="H5" s="77"/>
      <c r="I5" s="77"/>
      <c r="J5" s="77"/>
      <c r="K5" s="77"/>
      <c r="L5" s="77"/>
      <c r="M5" s="77"/>
      <c r="N5" s="223" t="s">
        <v>189</v>
      </c>
      <c r="O5" s="224"/>
      <c r="P5" s="224"/>
      <c r="Q5" s="224"/>
      <c r="R5" s="224"/>
      <c r="S5" s="224"/>
      <c r="T5" s="224"/>
      <c r="U5" s="81" t="s">
        <v>105</v>
      </c>
      <c r="V5" s="82"/>
      <c r="W5" s="82"/>
      <c r="X5" s="82"/>
      <c r="Y5" s="82"/>
      <c r="Z5" s="82"/>
      <c r="AA5" s="135"/>
      <c r="AB5" s="81" t="s">
        <v>102</v>
      </c>
      <c r="AC5" s="82"/>
      <c r="AD5" s="82"/>
      <c r="AE5" s="82"/>
      <c r="AF5" s="82"/>
      <c r="AG5" s="82"/>
      <c r="AH5" s="135"/>
      <c r="AI5" s="80"/>
      <c r="AJ5" s="77"/>
      <c r="AK5" s="77"/>
      <c r="AL5" s="77"/>
      <c r="AM5" s="77"/>
      <c r="AN5" s="77"/>
      <c r="AO5" s="87"/>
      <c r="AP5" s="80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80" t="s">
        <v>108</v>
      </c>
      <c r="BD5" s="77"/>
      <c r="BE5" s="77"/>
      <c r="BF5" s="77"/>
      <c r="BG5" s="77"/>
      <c r="BH5" s="77"/>
      <c r="BI5" s="77"/>
      <c r="BJ5" s="223" t="s">
        <v>109</v>
      </c>
      <c r="BK5" s="224"/>
      <c r="BL5" s="224"/>
      <c r="BM5" s="224"/>
      <c r="BN5" s="224"/>
      <c r="BO5" s="224"/>
      <c r="BP5" s="224"/>
      <c r="BQ5" s="81" t="s">
        <v>108</v>
      </c>
      <c r="BR5" s="82"/>
      <c r="BS5" s="82"/>
      <c r="BT5" s="82"/>
      <c r="BU5" s="82"/>
      <c r="BV5" s="82"/>
      <c r="BW5" s="135"/>
      <c r="BX5" s="81" t="s">
        <v>109</v>
      </c>
      <c r="BY5" s="82"/>
      <c r="BZ5" s="82"/>
      <c r="CA5" s="82"/>
      <c r="CB5" s="82"/>
      <c r="CC5" s="82"/>
      <c r="CD5" s="135"/>
      <c r="CE5" s="81" t="s">
        <v>108</v>
      </c>
      <c r="CF5" s="82"/>
      <c r="CG5" s="82"/>
      <c r="CH5" s="82"/>
      <c r="CI5" s="82"/>
      <c r="CJ5" s="82"/>
      <c r="CK5" s="135"/>
      <c r="CL5" s="81" t="s">
        <v>109</v>
      </c>
      <c r="CM5" s="82"/>
      <c r="CN5" s="82"/>
      <c r="CO5" s="82"/>
      <c r="CP5" s="82"/>
      <c r="CQ5" s="82"/>
      <c r="CR5" s="82"/>
    </row>
    <row r="6" spans="1:105" ht="22.5" customHeight="1" x14ac:dyDescent="0.45">
      <c r="A6" s="108" t="s">
        <v>234</v>
      </c>
      <c r="B6" s="108"/>
      <c r="C6" s="108"/>
      <c r="D6" s="108"/>
      <c r="E6" s="108"/>
      <c r="F6" s="109"/>
      <c r="G6" s="148">
        <f>SUM(U6:AH6)+N6</f>
        <v>1123</v>
      </c>
      <c r="H6" s="74"/>
      <c r="I6" s="74"/>
      <c r="J6" s="74"/>
      <c r="K6" s="74"/>
      <c r="L6" s="74"/>
      <c r="M6" s="74"/>
      <c r="N6" s="147">
        <v>700</v>
      </c>
      <c r="O6" s="147"/>
      <c r="P6" s="147"/>
      <c r="Q6" s="147"/>
      <c r="R6" s="147"/>
      <c r="S6" s="147"/>
      <c r="T6" s="147"/>
      <c r="U6" s="74">
        <v>267</v>
      </c>
      <c r="V6" s="74"/>
      <c r="W6" s="74"/>
      <c r="X6" s="74"/>
      <c r="Y6" s="74"/>
      <c r="Z6" s="74"/>
      <c r="AA6" s="74"/>
      <c r="AB6" s="74">
        <v>156</v>
      </c>
      <c r="AC6" s="74"/>
      <c r="AD6" s="74"/>
      <c r="AE6" s="74"/>
      <c r="AF6" s="74"/>
      <c r="AG6" s="74"/>
      <c r="AH6" s="74"/>
      <c r="AI6" s="74">
        <v>908</v>
      </c>
      <c r="AJ6" s="74"/>
      <c r="AK6" s="74"/>
      <c r="AL6" s="74"/>
      <c r="AM6" s="74"/>
      <c r="AN6" s="74"/>
      <c r="AO6" s="74"/>
      <c r="AP6" s="226">
        <v>215</v>
      </c>
      <c r="AQ6" s="226"/>
      <c r="AR6" s="226"/>
      <c r="AS6" s="226"/>
      <c r="AT6" s="226"/>
      <c r="AU6" s="226"/>
      <c r="AV6" s="226"/>
      <c r="AW6" s="108" t="s">
        <v>235</v>
      </c>
      <c r="AX6" s="108"/>
      <c r="AY6" s="108"/>
      <c r="AZ6" s="108"/>
      <c r="BA6" s="108"/>
      <c r="BB6" s="109"/>
      <c r="BC6" s="148">
        <v>13376</v>
      </c>
      <c r="BD6" s="74"/>
      <c r="BE6" s="74"/>
      <c r="BF6" s="74"/>
      <c r="BG6" s="74"/>
      <c r="BH6" s="74"/>
      <c r="BI6" s="74"/>
      <c r="BJ6" s="147">
        <v>20105</v>
      </c>
      <c r="BK6" s="147"/>
      <c r="BL6" s="147"/>
      <c r="BM6" s="147"/>
      <c r="BN6" s="147"/>
      <c r="BO6" s="147"/>
      <c r="BP6" s="147"/>
      <c r="BQ6" s="225" t="s">
        <v>246</v>
      </c>
      <c r="BR6" s="225"/>
      <c r="BS6" s="225"/>
      <c r="BT6" s="225"/>
      <c r="BU6" s="225"/>
      <c r="BV6" s="225"/>
      <c r="BW6" s="225"/>
      <c r="BX6" s="74">
        <v>3686</v>
      </c>
      <c r="BY6" s="74"/>
      <c r="BZ6" s="74"/>
      <c r="CA6" s="74"/>
      <c r="CB6" s="74"/>
      <c r="CC6" s="74"/>
      <c r="CD6" s="74"/>
      <c r="CE6" s="225" t="s">
        <v>246</v>
      </c>
      <c r="CF6" s="225"/>
      <c r="CG6" s="225"/>
      <c r="CH6" s="225"/>
      <c r="CI6" s="225"/>
      <c r="CJ6" s="225"/>
      <c r="CK6" s="225"/>
      <c r="CL6" s="226">
        <v>3984</v>
      </c>
      <c r="CM6" s="226"/>
      <c r="CN6" s="226"/>
      <c r="CO6" s="226"/>
      <c r="CP6" s="226"/>
      <c r="CQ6" s="226"/>
      <c r="CR6" s="226"/>
    </row>
    <row r="7" spans="1:105" ht="22.5" customHeight="1" x14ac:dyDescent="0.45">
      <c r="A7" s="29"/>
      <c r="B7" s="29"/>
      <c r="C7" s="76">
        <v>3</v>
      </c>
      <c r="D7" s="76"/>
      <c r="E7" s="15"/>
      <c r="F7" s="15"/>
      <c r="G7" s="148">
        <f>SUM(U7:AH7)+N7</f>
        <v>1761</v>
      </c>
      <c r="H7" s="74"/>
      <c r="I7" s="74"/>
      <c r="J7" s="74"/>
      <c r="K7" s="74"/>
      <c r="L7" s="74"/>
      <c r="M7" s="74"/>
      <c r="N7" s="74">
        <v>1219</v>
      </c>
      <c r="O7" s="74"/>
      <c r="P7" s="74"/>
      <c r="Q7" s="74"/>
      <c r="R7" s="74"/>
      <c r="S7" s="74"/>
      <c r="T7" s="74"/>
      <c r="U7" s="74">
        <v>429</v>
      </c>
      <c r="V7" s="74"/>
      <c r="W7" s="74"/>
      <c r="X7" s="74"/>
      <c r="Y7" s="74"/>
      <c r="Z7" s="74"/>
      <c r="AA7" s="74"/>
      <c r="AB7" s="74">
        <v>113</v>
      </c>
      <c r="AC7" s="74"/>
      <c r="AD7" s="74"/>
      <c r="AE7" s="74"/>
      <c r="AF7" s="74"/>
      <c r="AG7" s="74"/>
      <c r="AH7" s="74"/>
      <c r="AI7" s="74">
        <v>1479</v>
      </c>
      <c r="AJ7" s="74"/>
      <c r="AK7" s="74"/>
      <c r="AL7" s="74"/>
      <c r="AM7" s="74"/>
      <c r="AN7" s="74"/>
      <c r="AO7" s="74"/>
      <c r="AP7" s="226">
        <v>282</v>
      </c>
      <c r="AQ7" s="226"/>
      <c r="AR7" s="226"/>
      <c r="AS7" s="226"/>
      <c r="AT7" s="226"/>
      <c r="AU7" s="226"/>
      <c r="AV7" s="226"/>
      <c r="AW7" s="29"/>
      <c r="AX7" s="29"/>
      <c r="AY7" s="76">
        <v>3</v>
      </c>
      <c r="AZ7" s="76"/>
      <c r="BA7" s="15"/>
      <c r="BB7" s="15"/>
      <c r="BC7" s="148">
        <v>13275</v>
      </c>
      <c r="BD7" s="74"/>
      <c r="BE7" s="74"/>
      <c r="BF7" s="74"/>
      <c r="BG7" s="74"/>
      <c r="BH7" s="74"/>
      <c r="BI7" s="74"/>
      <c r="BJ7" s="74">
        <v>19720</v>
      </c>
      <c r="BK7" s="74"/>
      <c r="BL7" s="74"/>
      <c r="BM7" s="74"/>
      <c r="BN7" s="74"/>
      <c r="BO7" s="74"/>
      <c r="BP7" s="74"/>
      <c r="BQ7" s="225" t="s">
        <v>246</v>
      </c>
      <c r="BR7" s="225"/>
      <c r="BS7" s="225"/>
      <c r="BT7" s="225"/>
      <c r="BU7" s="225"/>
      <c r="BV7" s="225"/>
      <c r="BW7" s="225"/>
      <c r="BX7" s="74">
        <v>3548</v>
      </c>
      <c r="BY7" s="74"/>
      <c r="BZ7" s="74"/>
      <c r="CA7" s="74"/>
      <c r="CB7" s="74"/>
      <c r="CC7" s="74"/>
      <c r="CD7" s="74"/>
      <c r="CE7" s="225" t="s">
        <v>246</v>
      </c>
      <c r="CF7" s="225"/>
      <c r="CG7" s="225"/>
      <c r="CH7" s="225"/>
      <c r="CI7" s="225"/>
      <c r="CJ7" s="225"/>
      <c r="CK7" s="225"/>
      <c r="CL7" s="226">
        <v>4151</v>
      </c>
      <c r="CM7" s="226"/>
      <c r="CN7" s="226"/>
      <c r="CO7" s="226"/>
      <c r="CP7" s="226"/>
      <c r="CQ7" s="226"/>
      <c r="CR7" s="226"/>
    </row>
    <row r="8" spans="1:105" ht="22.5" customHeight="1" x14ac:dyDescent="0.45">
      <c r="A8" s="15"/>
      <c r="B8" s="15"/>
      <c r="C8" s="76">
        <v>4</v>
      </c>
      <c r="D8" s="76"/>
      <c r="E8" s="15"/>
      <c r="F8" s="15"/>
      <c r="G8" s="148">
        <f>SUM(U8:AH8)+N8</f>
        <v>3069</v>
      </c>
      <c r="H8" s="74"/>
      <c r="I8" s="74"/>
      <c r="J8" s="74"/>
      <c r="K8" s="74"/>
      <c r="L8" s="74"/>
      <c r="M8" s="74"/>
      <c r="N8" s="74">
        <v>2271</v>
      </c>
      <c r="O8" s="74"/>
      <c r="P8" s="74"/>
      <c r="Q8" s="74"/>
      <c r="R8" s="74"/>
      <c r="S8" s="74"/>
      <c r="T8" s="74"/>
      <c r="U8" s="74">
        <v>694</v>
      </c>
      <c r="V8" s="74"/>
      <c r="W8" s="74"/>
      <c r="X8" s="74"/>
      <c r="Y8" s="74"/>
      <c r="Z8" s="74"/>
      <c r="AA8" s="74"/>
      <c r="AB8" s="74">
        <v>104</v>
      </c>
      <c r="AC8" s="74"/>
      <c r="AD8" s="74"/>
      <c r="AE8" s="74"/>
      <c r="AF8" s="74"/>
      <c r="AG8" s="74"/>
      <c r="AH8" s="74"/>
      <c r="AI8" s="74">
        <v>2759</v>
      </c>
      <c r="AJ8" s="74"/>
      <c r="AK8" s="74"/>
      <c r="AL8" s="74"/>
      <c r="AM8" s="74"/>
      <c r="AN8" s="74"/>
      <c r="AO8" s="74"/>
      <c r="AP8" s="226">
        <v>310</v>
      </c>
      <c r="AQ8" s="226"/>
      <c r="AR8" s="226"/>
      <c r="AS8" s="226"/>
      <c r="AT8" s="226"/>
      <c r="AU8" s="226"/>
      <c r="AV8" s="226"/>
      <c r="AW8" s="15"/>
      <c r="AX8" s="15"/>
      <c r="AY8" s="76">
        <v>4</v>
      </c>
      <c r="AZ8" s="76"/>
      <c r="BA8" s="15"/>
      <c r="BB8" s="15"/>
      <c r="BC8" s="148">
        <v>12875</v>
      </c>
      <c r="BD8" s="74"/>
      <c r="BE8" s="74"/>
      <c r="BF8" s="74"/>
      <c r="BG8" s="74"/>
      <c r="BH8" s="74"/>
      <c r="BI8" s="74"/>
      <c r="BJ8" s="74">
        <v>18808</v>
      </c>
      <c r="BK8" s="74"/>
      <c r="BL8" s="74"/>
      <c r="BM8" s="74"/>
      <c r="BN8" s="74"/>
      <c r="BO8" s="74"/>
      <c r="BP8" s="74"/>
      <c r="BQ8" s="225" t="s">
        <v>246</v>
      </c>
      <c r="BR8" s="225"/>
      <c r="BS8" s="225"/>
      <c r="BT8" s="225"/>
      <c r="BU8" s="225"/>
      <c r="BV8" s="225"/>
      <c r="BW8" s="225"/>
      <c r="BX8" s="74">
        <v>3659</v>
      </c>
      <c r="BY8" s="74"/>
      <c r="BZ8" s="74"/>
      <c r="CA8" s="74"/>
      <c r="CB8" s="74"/>
      <c r="CC8" s="74"/>
      <c r="CD8" s="74"/>
      <c r="CE8" s="225" t="s">
        <v>246</v>
      </c>
      <c r="CF8" s="225"/>
      <c r="CG8" s="225"/>
      <c r="CH8" s="225"/>
      <c r="CI8" s="225"/>
      <c r="CJ8" s="225"/>
      <c r="CK8" s="225"/>
      <c r="CL8" s="226">
        <v>4767</v>
      </c>
      <c r="CM8" s="226"/>
      <c r="CN8" s="226"/>
      <c r="CO8" s="226"/>
      <c r="CP8" s="226"/>
      <c r="CQ8" s="226"/>
      <c r="CR8" s="226"/>
    </row>
    <row r="9" spans="1:105" ht="22.5" customHeight="1" x14ac:dyDescent="0.45">
      <c r="A9" s="15"/>
      <c r="B9" s="15"/>
      <c r="C9" s="76">
        <v>5</v>
      </c>
      <c r="D9" s="76"/>
      <c r="E9" s="15"/>
      <c r="F9" s="15"/>
      <c r="G9" s="148">
        <f>SUM(U9:AH9)+N9</f>
        <v>3547</v>
      </c>
      <c r="H9" s="74"/>
      <c r="I9" s="74"/>
      <c r="J9" s="74"/>
      <c r="K9" s="74"/>
      <c r="L9" s="74"/>
      <c r="M9" s="74"/>
      <c r="N9" s="74">
        <v>2387</v>
      </c>
      <c r="O9" s="74"/>
      <c r="P9" s="74"/>
      <c r="Q9" s="74"/>
      <c r="R9" s="74"/>
      <c r="S9" s="74"/>
      <c r="T9" s="74"/>
      <c r="U9" s="226">
        <v>1041</v>
      </c>
      <c r="V9" s="226"/>
      <c r="W9" s="226"/>
      <c r="X9" s="226"/>
      <c r="Y9" s="226"/>
      <c r="Z9" s="226"/>
      <c r="AA9" s="226"/>
      <c r="AB9" s="226">
        <v>119</v>
      </c>
      <c r="AC9" s="226"/>
      <c r="AD9" s="226"/>
      <c r="AE9" s="226"/>
      <c r="AF9" s="226"/>
      <c r="AG9" s="226"/>
      <c r="AH9" s="226"/>
      <c r="AI9" s="226">
        <v>3103</v>
      </c>
      <c r="AJ9" s="226"/>
      <c r="AK9" s="226"/>
      <c r="AL9" s="226"/>
      <c r="AM9" s="226"/>
      <c r="AN9" s="226"/>
      <c r="AO9" s="226"/>
      <c r="AP9" s="226">
        <v>444</v>
      </c>
      <c r="AQ9" s="226"/>
      <c r="AR9" s="226"/>
      <c r="AS9" s="226"/>
      <c r="AT9" s="226"/>
      <c r="AU9" s="226"/>
      <c r="AV9" s="226"/>
      <c r="AW9" s="15"/>
      <c r="AX9" s="15"/>
      <c r="AY9" s="76">
        <v>5</v>
      </c>
      <c r="AZ9" s="76"/>
      <c r="BA9" s="15"/>
      <c r="BB9" s="15"/>
      <c r="BC9" s="148">
        <v>12385</v>
      </c>
      <c r="BD9" s="74"/>
      <c r="BE9" s="74"/>
      <c r="BF9" s="74"/>
      <c r="BG9" s="74"/>
      <c r="BH9" s="74"/>
      <c r="BI9" s="74"/>
      <c r="BJ9" s="74">
        <v>17753</v>
      </c>
      <c r="BK9" s="74"/>
      <c r="BL9" s="74"/>
      <c r="BM9" s="74"/>
      <c r="BN9" s="74"/>
      <c r="BO9" s="74"/>
      <c r="BP9" s="74"/>
      <c r="BQ9" s="225" t="s">
        <v>246</v>
      </c>
      <c r="BR9" s="225"/>
      <c r="BS9" s="225"/>
      <c r="BT9" s="225"/>
      <c r="BU9" s="225"/>
      <c r="BV9" s="225"/>
      <c r="BW9" s="225"/>
      <c r="BX9" s="226">
        <v>3630</v>
      </c>
      <c r="BY9" s="226"/>
      <c r="BZ9" s="226"/>
      <c r="CA9" s="226"/>
      <c r="CB9" s="226"/>
      <c r="CC9" s="226"/>
      <c r="CD9" s="226"/>
      <c r="CE9" s="225" t="s">
        <v>246</v>
      </c>
      <c r="CF9" s="225"/>
      <c r="CG9" s="225"/>
      <c r="CH9" s="225"/>
      <c r="CI9" s="225"/>
      <c r="CJ9" s="225"/>
      <c r="CK9" s="225"/>
      <c r="CL9" s="226">
        <v>4551</v>
      </c>
      <c r="CM9" s="226"/>
      <c r="CN9" s="226"/>
      <c r="CO9" s="226"/>
      <c r="CP9" s="226"/>
      <c r="CQ9" s="226"/>
      <c r="CR9" s="226"/>
    </row>
    <row r="10" spans="1:105" s="22" customFormat="1" ht="22.5" customHeight="1" x14ac:dyDescent="0.45">
      <c r="A10" s="3"/>
      <c r="B10" s="3"/>
      <c r="C10" s="106">
        <v>6</v>
      </c>
      <c r="D10" s="106"/>
      <c r="E10" s="3"/>
      <c r="F10" s="3"/>
      <c r="G10" s="149">
        <f>SUM(U10:AH10)+N10</f>
        <v>3002</v>
      </c>
      <c r="H10" s="75"/>
      <c r="I10" s="75"/>
      <c r="J10" s="75"/>
      <c r="K10" s="75"/>
      <c r="L10" s="75"/>
      <c r="M10" s="75"/>
      <c r="N10" s="75">
        <v>2059</v>
      </c>
      <c r="O10" s="75"/>
      <c r="P10" s="75"/>
      <c r="Q10" s="75"/>
      <c r="R10" s="75"/>
      <c r="S10" s="75"/>
      <c r="T10" s="75"/>
      <c r="U10" s="75">
        <v>805</v>
      </c>
      <c r="V10" s="75"/>
      <c r="W10" s="75"/>
      <c r="X10" s="75"/>
      <c r="Y10" s="75"/>
      <c r="Z10" s="75"/>
      <c r="AA10" s="75"/>
      <c r="AB10" s="75">
        <v>138</v>
      </c>
      <c r="AC10" s="75"/>
      <c r="AD10" s="75"/>
      <c r="AE10" s="75"/>
      <c r="AF10" s="75"/>
      <c r="AG10" s="75"/>
      <c r="AH10" s="75"/>
      <c r="AI10" s="75">
        <v>2557</v>
      </c>
      <c r="AJ10" s="75"/>
      <c r="AK10" s="75"/>
      <c r="AL10" s="75"/>
      <c r="AM10" s="75"/>
      <c r="AN10" s="75"/>
      <c r="AO10" s="75"/>
      <c r="AP10" s="75">
        <v>445</v>
      </c>
      <c r="AQ10" s="75"/>
      <c r="AR10" s="75"/>
      <c r="AS10" s="75"/>
      <c r="AT10" s="75"/>
      <c r="AU10" s="75"/>
      <c r="AV10" s="75"/>
      <c r="AW10" s="3"/>
      <c r="AX10" s="3"/>
      <c r="AY10" s="106">
        <v>6</v>
      </c>
      <c r="AZ10" s="106"/>
      <c r="BA10" s="3"/>
      <c r="BB10" s="3"/>
      <c r="BC10" s="149">
        <v>11918</v>
      </c>
      <c r="BD10" s="75"/>
      <c r="BE10" s="75"/>
      <c r="BF10" s="75"/>
      <c r="BG10" s="75"/>
      <c r="BH10" s="75"/>
      <c r="BI10" s="75"/>
      <c r="BJ10" s="75">
        <v>16832</v>
      </c>
      <c r="BK10" s="75"/>
      <c r="BL10" s="75"/>
      <c r="BM10" s="75"/>
      <c r="BN10" s="75"/>
      <c r="BO10" s="75"/>
      <c r="BP10" s="75"/>
      <c r="BQ10" s="234" t="s">
        <v>246</v>
      </c>
      <c r="BR10" s="234"/>
      <c r="BS10" s="234"/>
      <c r="BT10" s="234"/>
      <c r="BU10" s="234"/>
      <c r="BV10" s="234"/>
      <c r="BW10" s="234"/>
      <c r="BX10" s="75">
        <v>3528</v>
      </c>
      <c r="BY10" s="75"/>
      <c r="BZ10" s="75"/>
      <c r="CA10" s="75"/>
      <c r="CB10" s="75"/>
      <c r="CC10" s="75"/>
      <c r="CD10" s="75"/>
      <c r="CE10" s="234" t="s">
        <v>246</v>
      </c>
      <c r="CF10" s="234"/>
      <c r="CG10" s="234"/>
      <c r="CH10" s="234"/>
      <c r="CI10" s="234"/>
      <c r="CJ10" s="234"/>
      <c r="CK10" s="234"/>
      <c r="CL10" s="75">
        <v>4339</v>
      </c>
      <c r="CM10" s="75"/>
      <c r="CN10" s="75"/>
      <c r="CO10" s="75"/>
      <c r="CP10" s="75"/>
      <c r="CQ10" s="75"/>
      <c r="CR10" s="75"/>
    </row>
    <row r="11" spans="1:105" x14ac:dyDescent="0.45">
      <c r="A11" s="1" t="s">
        <v>113</v>
      </c>
      <c r="AW11" s="1" t="s">
        <v>114</v>
      </c>
    </row>
    <row r="12" spans="1:105" x14ac:dyDescent="0.45">
      <c r="AW12" s="1" t="s">
        <v>115</v>
      </c>
    </row>
    <row r="15" spans="1:105" ht="21" x14ac:dyDescent="0.45">
      <c r="A15" s="103" t="s">
        <v>191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36" t="s">
        <v>116</v>
      </c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36"/>
      <c r="BO15" s="136"/>
      <c r="BP15" s="136"/>
      <c r="BQ15" s="136"/>
      <c r="BR15" s="136"/>
      <c r="BS15" s="136"/>
      <c r="BT15" s="136"/>
      <c r="BU15" s="136"/>
      <c r="BV15" s="136"/>
      <c r="BW15" s="136"/>
      <c r="BX15" s="136"/>
      <c r="BY15" s="136"/>
      <c r="BZ15" s="136"/>
      <c r="CA15" s="136"/>
      <c r="CB15" s="136"/>
      <c r="CC15" s="136"/>
      <c r="CD15" s="136"/>
      <c r="CE15" s="136"/>
      <c r="CF15" s="136"/>
      <c r="CG15" s="136"/>
      <c r="CH15" s="136"/>
      <c r="CI15" s="136"/>
      <c r="CJ15" s="136"/>
      <c r="CK15" s="136"/>
      <c r="CL15" s="136"/>
      <c r="CM15" s="136"/>
      <c r="CN15" s="136"/>
      <c r="CO15" s="136"/>
      <c r="CP15" s="136"/>
      <c r="CQ15" s="136"/>
      <c r="CR15" s="136"/>
      <c r="CS15" s="17"/>
      <c r="CT15" s="17"/>
      <c r="CU15" s="17"/>
      <c r="CV15" s="17"/>
      <c r="CW15" s="17"/>
      <c r="CX15" s="17"/>
      <c r="CY15" s="17"/>
      <c r="CZ15" s="17"/>
      <c r="DA15" s="17"/>
    </row>
    <row r="17" spans="1:105" x14ac:dyDescent="0.45">
      <c r="A17" s="1" t="s">
        <v>134</v>
      </c>
    </row>
    <row r="18" spans="1:105" ht="18.75" customHeight="1" x14ac:dyDescent="0.45">
      <c r="A18" s="85" t="s">
        <v>96</v>
      </c>
      <c r="B18" s="85"/>
      <c r="C18" s="85"/>
      <c r="D18" s="85"/>
      <c r="E18" s="85"/>
      <c r="F18" s="85"/>
      <c r="G18" s="231" t="s">
        <v>119</v>
      </c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232"/>
      <c r="AG18" s="232"/>
      <c r="AH18" s="232"/>
      <c r="AI18" s="232"/>
      <c r="AJ18" s="232"/>
      <c r="AK18" s="232"/>
      <c r="AL18" s="233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18"/>
      <c r="AX18" s="18"/>
      <c r="AY18" s="18"/>
      <c r="AZ18" s="18"/>
      <c r="BA18" s="18"/>
      <c r="BB18" s="18"/>
      <c r="BC18" s="18"/>
      <c r="BD18" s="18"/>
      <c r="BE18" s="235" t="s">
        <v>120</v>
      </c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18"/>
      <c r="CL18" s="18"/>
      <c r="CM18" s="18"/>
      <c r="CN18" s="18"/>
      <c r="CO18" s="18"/>
      <c r="CP18" s="18"/>
      <c r="CQ18" s="18"/>
      <c r="CR18" s="18"/>
    </row>
    <row r="19" spans="1:105" ht="18.75" customHeight="1" x14ac:dyDescent="0.45">
      <c r="A19" s="76"/>
      <c r="B19" s="76"/>
      <c r="C19" s="76"/>
      <c r="D19" s="76"/>
      <c r="E19" s="76"/>
      <c r="F19" s="76"/>
      <c r="G19" s="81" t="s">
        <v>103</v>
      </c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1" t="s">
        <v>117</v>
      </c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1" t="s">
        <v>118</v>
      </c>
      <c r="AD19" s="82"/>
      <c r="AE19" s="82"/>
      <c r="AF19" s="82"/>
      <c r="AG19" s="82"/>
      <c r="AH19" s="82"/>
      <c r="AI19" s="82"/>
      <c r="AJ19" s="82"/>
      <c r="AK19" s="82"/>
      <c r="AL19" s="135"/>
      <c r="AM19" s="82" t="s">
        <v>103</v>
      </c>
      <c r="AN19" s="82"/>
      <c r="AO19" s="82"/>
      <c r="AP19" s="82"/>
      <c r="AQ19" s="82"/>
      <c r="AR19" s="82"/>
      <c r="AS19" s="82"/>
      <c r="AT19" s="82"/>
      <c r="AU19" s="82"/>
      <c r="AV19" s="82"/>
      <c r="AW19" s="190" t="s">
        <v>121</v>
      </c>
      <c r="AX19" s="191"/>
      <c r="AY19" s="191"/>
      <c r="AZ19" s="191"/>
      <c r="BA19" s="191"/>
      <c r="BB19" s="191"/>
      <c r="BC19" s="191"/>
      <c r="BD19" s="191"/>
      <c r="BE19" s="229" t="s">
        <v>122</v>
      </c>
      <c r="BF19" s="230"/>
      <c r="BG19" s="230"/>
      <c r="BH19" s="230"/>
      <c r="BI19" s="230"/>
      <c r="BJ19" s="230"/>
      <c r="BK19" s="230"/>
      <c r="BL19" s="190" t="s">
        <v>123</v>
      </c>
      <c r="BM19" s="191"/>
      <c r="BN19" s="191"/>
      <c r="BO19" s="191"/>
      <c r="BP19" s="191"/>
      <c r="BQ19" s="191"/>
      <c r="BR19" s="191"/>
      <c r="BS19" s="191"/>
      <c r="BT19" s="191"/>
      <c r="BU19" s="191"/>
      <c r="BV19" s="81" t="s">
        <v>124</v>
      </c>
      <c r="BW19" s="82"/>
      <c r="BX19" s="82"/>
      <c r="BY19" s="82"/>
      <c r="BZ19" s="135"/>
      <c r="CA19" s="227" t="s">
        <v>125</v>
      </c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81" t="s">
        <v>126</v>
      </c>
      <c r="CM19" s="82"/>
      <c r="CN19" s="82"/>
      <c r="CO19" s="82"/>
      <c r="CP19" s="82"/>
      <c r="CQ19" s="82"/>
      <c r="CR19" s="82"/>
    </row>
    <row r="20" spans="1:105" ht="18.75" customHeight="1" x14ac:dyDescent="0.45">
      <c r="A20" s="77"/>
      <c r="B20" s="77"/>
      <c r="C20" s="77"/>
      <c r="D20" s="77"/>
      <c r="E20" s="77"/>
      <c r="F20" s="77"/>
      <c r="G20" s="80" t="s">
        <v>127</v>
      </c>
      <c r="H20" s="77"/>
      <c r="I20" s="77"/>
      <c r="J20" s="77"/>
      <c r="K20" s="77"/>
      <c r="L20" s="81" t="s">
        <v>128</v>
      </c>
      <c r="M20" s="82"/>
      <c r="N20" s="82"/>
      <c r="O20" s="82"/>
      <c r="P20" s="82"/>
      <c r="Q20" s="82"/>
      <c r="R20" s="81" t="s">
        <v>127</v>
      </c>
      <c r="S20" s="82"/>
      <c r="T20" s="82"/>
      <c r="U20" s="82"/>
      <c r="V20" s="82"/>
      <c r="W20" s="81" t="s">
        <v>128</v>
      </c>
      <c r="X20" s="82"/>
      <c r="Y20" s="82"/>
      <c r="Z20" s="82"/>
      <c r="AA20" s="82"/>
      <c r="AB20" s="82"/>
      <c r="AC20" s="81" t="s">
        <v>127</v>
      </c>
      <c r="AD20" s="82"/>
      <c r="AE20" s="82"/>
      <c r="AF20" s="82"/>
      <c r="AG20" s="81" t="s">
        <v>128</v>
      </c>
      <c r="AH20" s="82"/>
      <c r="AI20" s="82"/>
      <c r="AJ20" s="82"/>
      <c r="AK20" s="82"/>
      <c r="AL20" s="135"/>
      <c r="AM20" s="81" t="s">
        <v>127</v>
      </c>
      <c r="AN20" s="82"/>
      <c r="AO20" s="82"/>
      <c r="AP20" s="82"/>
      <c r="AQ20" s="81" t="s">
        <v>128</v>
      </c>
      <c r="AR20" s="82"/>
      <c r="AS20" s="82"/>
      <c r="AT20" s="82"/>
      <c r="AU20" s="82"/>
      <c r="AV20" s="82"/>
      <c r="AW20" s="81" t="s">
        <v>129</v>
      </c>
      <c r="AX20" s="82"/>
      <c r="AY20" s="82"/>
      <c r="AZ20" s="81" t="s">
        <v>132</v>
      </c>
      <c r="BA20" s="82"/>
      <c r="BB20" s="82"/>
      <c r="BC20" s="82"/>
      <c r="BD20" s="82"/>
      <c r="BE20" s="81" t="s">
        <v>129</v>
      </c>
      <c r="BF20" s="82"/>
      <c r="BG20" s="82"/>
      <c r="BH20" s="81" t="s">
        <v>132</v>
      </c>
      <c r="BI20" s="82"/>
      <c r="BJ20" s="82"/>
      <c r="BK20" s="82"/>
      <c r="BL20" s="220" t="s">
        <v>133</v>
      </c>
      <c r="BM20" s="221"/>
      <c r="BN20" s="221"/>
      <c r="BO20" s="221"/>
      <c r="BP20" s="221"/>
      <c r="BQ20" s="220" t="s">
        <v>132</v>
      </c>
      <c r="BR20" s="221"/>
      <c r="BS20" s="221"/>
      <c r="BT20" s="221"/>
      <c r="BU20" s="221"/>
      <c r="BV20" s="222" t="s">
        <v>129</v>
      </c>
      <c r="BW20" s="169"/>
      <c r="BX20" s="81" t="s">
        <v>130</v>
      </c>
      <c r="BY20" s="82"/>
      <c r="BZ20" s="82"/>
      <c r="CA20" s="220" t="s">
        <v>133</v>
      </c>
      <c r="CB20" s="221"/>
      <c r="CC20" s="221"/>
      <c r="CD20" s="221"/>
      <c r="CE20" s="221"/>
      <c r="CF20" s="220" t="s">
        <v>132</v>
      </c>
      <c r="CG20" s="221"/>
      <c r="CH20" s="221"/>
      <c r="CI20" s="221"/>
      <c r="CJ20" s="221"/>
      <c r="CK20" s="221"/>
      <c r="CL20" s="81" t="s">
        <v>131</v>
      </c>
      <c r="CM20" s="82"/>
      <c r="CN20" s="135"/>
      <c r="CO20" s="81" t="s">
        <v>130</v>
      </c>
      <c r="CP20" s="82"/>
      <c r="CQ20" s="82"/>
      <c r="CR20" s="82"/>
    </row>
    <row r="21" spans="1:105" ht="18.75" customHeight="1" x14ac:dyDescent="0.45">
      <c r="A21" s="108" t="s">
        <v>235</v>
      </c>
      <c r="B21" s="108"/>
      <c r="C21" s="108"/>
      <c r="D21" s="108"/>
      <c r="E21" s="108"/>
      <c r="F21" s="109"/>
      <c r="G21" s="211">
        <f t="shared" ref="G21:G22" si="0">R21+AC21</f>
        <v>316919</v>
      </c>
      <c r="H21" s="156"/>
      <c r="I21" s="156"/>
      <c r="J21" s="156"/>
      <c r="K21" s="156"/>
      <c r="L21" s="156">
        <v>7708019</v>
      </c>
      <c r="M21" s="156"/>
      <c r="N21" s="156"/>
      <c r="O21" s="156"/>
      <c r="P21" s="156"/>
      <c r="Q21" s="156"/>
      <c r="R21" s="156">
        <v>316914</v>
      </c>
      <c r="S21" s="156"/>
      <c r="T21" s="156"/>
      <c r="U21" s="156"/>
      <c r="V21" s="156"/>
      <c r="W21" s="156">
        <v>7707974</v>
      </c>
      <c r="X21" s="156"/>
      <c r="Y21" s="156"/>
      <c r="Z21" s="156"/>
      <c r="AA21" s="156"/>
      <c r="AB21" s="156"/>
      <c r="AC21" s="156">
        <v>5</v>
      </c>
      <c r="AD21" s="156"/>
      <c r="AE21" s="156"/>
      <c r="AF21" s="156"/>
      <c r="AG21" s="156">
        <v>45</v>
      </c>
      <c r="AH21" s="156"/>
      <c r="AI21" s="156"/>
      <c r="AJ21" s="156"/>
      <c r="AK21" s="156"/>
      <c r="AL21" s="156"/>
      <c r="AM21" s="156">
        <v>26734</v>
      </c>
      <c r="AN21" s="156"/>
      <c r="AO21" s="156"/>
      <c r="AP21" s="156"/>
      <c r="AQ21" s="156">
        <v>888022</v>
      </c>
      <c r="AR21" s="156"/>
      <c r="AS21" s="156"/>
      <c r="AT21" s="156"/>
      <c r="AU21" s="156"/>
      <c r="AV21" s="156"/>
      <c r="AW21" s="156">
        <v>63</v>
      </c>
      <c r="AX21" s="156"/>
      <c r="AY21" s="156"/>
      <c r="AZ21" s="156">
        <v>26105</v>
      </c>
      <c r="BA21" s="156"/>
      <c r="BB21" s="156"/>
      <c r="BC21" s="156"/>
      <c r="BD21" s="156"/>
      <c r="BE21" s="156">
        <v>138</v>
      </c>
      <c r="BF21" s="156"/>
      <c r="BG21" s="156"/>
      <c r="BH21" s="156">
        <v>6900</v>
      </c>
      <c r="BI21" s="156"/>
      <c r="BJ21" s="156"/>
      <c r="BK21" s="156"/>
      <c r="BL21" s="156">
        <v>12586</v>
      </c>
      <c r="BM21" s="156"/>
      <c r="BN21" s="156"/>
      <c r="BO21" s="156"/>
      <c r="BP21" s="156"/>
      <c r="BQ21" s="156">
        <v>16046</v>
      </c>
      <c r="BR21" s="156"/>
      <c r="BS21" s="156"/>
      <c r="BT21" s="156"/>
      <c r="BU21" s="156"/>
      <c r="BV21" s="200" t="s">
        <v>184</v>
      </c>
      <c r="BW21" s="200"/>
      <c r="BX21" s="200" t="s">
        <v>184</v>
      </c>
      <c r="BY21" s="200"/>
      <c r="BZ21" s="200"/>
      <c r="CA21" s="156">
        <v>13942</v>
      </c>
      <c r="CB21" s="156"/>
      <c r="CC21" s="156"/>
      <c r="CD21" s="156"/>
      <c r="CE21" s="156"/>
      <c r="CF21" s="156">
        <v>838519</v>
      </c>
      <c r="CG21" s="156"/>
      <c r="CH21" s="156"/>
      <c r="CI21" s="156"/>
      <c r="CJ21" s="156"/>
      <c r="CK21" s="156"/>
      <c r="CL21" s="200">
        <v>5</v>
      </c>
      <c r="CM21" s="200"/>
      <c r="CN21" s="200"/>
      <c r="CO21" s="200">
        <v>452</v>
      </c>
      <c r="CP21" s="200"/>
      <c r="CQ21" s="200"/>
      <c r="CR21" s="200"/>
    </row>
    <row r="22" spans="1:105" ht="18.75" customHeight="1" x14ac:dyDescent="0.45">
      <c r="A22" s="29"/>
      <c r="B22" s="29"/>
      <c r="C22" s="76">
        <v>3</v>
      </c>
      <c r="D22" s="76"/>
      <c r="E22" s="19"/>
      <c r="F22" s="19"/>
      <c r="G22" s="211">
        <f t="shared" si="0"/>
        <v>336275</v>
      </c>
      <c r="H22" s="156"/>
      <c r="I22" s="156"/>
      <c r="J22" s="156"/>
      <c r="K22" s="156"/>
      <c r="L22" s="156">
        <v>8243769</v>
      </c>
      <c r="M22" s="156"/>
      <c r="N22" s="156"/>
      <c r="O22" s="156"/>
      <c r="P22" s="156"/>
      <c r="Q22" s="156"/>
      <c r="R22" s="156">
        <v>336274</v>
      </c>
      <c r="S22" s="156"/>
      <c r="T22" s="156"/>
      <c r="U22" s="156"/>
      <c r="V22" s="156"/>
      <c r="W22" s="156">
        <v>8243732</v>
      </c>
      <c r="X22" s="156"/>
      <c r="Y22" s="156"/>
      <c r="Z22" s="156"/>
      <c r="AA22" s="156"/>
      <c r="AB22" s="156"/>
      <c r="AC22" s="156">
        <v>1</v>
      </c>
      <c r="AD22" s="156"/>
      <c r="AE22" s="156"/>
      <c r="AF22" s="156"/>
      <c r="AG22" s="156">
        <v>37</v>
      </c>
      <c r="AH22" s="156"/>
      <c r="AI22" s="156"/>
      <c r="AJ22" s="156"/>
      <c r="AK22" s="156"/>
      <c r="AL22" s="156"/>
      <c r="AM22" s="156">
        <v>27854</v>
      </c>
      <c r="AN22" s="156"/>
      <c r="AO22" s="156"/>
      <c r="AP22" s="156"/>
      <c r="AQ22" s="156">
        <v>973601</v>
      </c>
      <c r="AR22" s="156"/>
      <c r="AS22" s="156"/>
      <c r="AT22" s="156"/>
      <c r="AU22" s="156"/>
      <c r="AV22" s="156"/>
      <c r="AW22" s="156">
        <v>43</v>
      </c>
      <c r="AX22" s="156"/>
      <c r="AY22" s="156"/>
      <c r="AZ22" s="156">
        <v>18084</v>
      </c>
      <c r="BA22" s="156"/>
      <c r="BB22" s="156"/>
      <c r="BC22" s="156"/>
      <c r="BD22" s="156"/>
      <c r="BE22" s="156">
        <v>117</v>
      </c>
      <c r="BF22" s="156"/>
      <c r="BG22" s="156"/>
      <c r="BH22" s="156">
        <v>5850</v>
      </c>
      <c r="BI22" s="156"/>
      <c r="BJ22" s="156"/>
      <c r="BK22" s="156"/>
      <c r="BL22" s="156">
        <v>13142</v>
      </c>
      <c r="BM22" s="156"/>
      <c r="BN22" s="156"/>
      <c r="BO22" s="156"/>
      <c r="BP22" s="156"/>
      <c r="BQ22" s="156">
        <v>17058</v>
      </c>
      <c r="BR22" s="156"/>
      <c r="BS22" s="156"/>
      <c r="BT22" s="156"/>
      <c r="BU22" s="156"/>
      <c r="BV22" s="177">
        <v>3</v>
      </c>
      <c r="BW22" s="177"/>
      <c r="BX22" s="177">
        <v>79</v>
      </c>
      <c r="BY22" s="177"/>
      <c r="BZ22" s="177"/>
      <c r="CA22" s="156">
        <v>14533</v>
      </c>
      <c r="CB22" s="156"/>
      <c r="CC22" s="156"/>
      <c r="CD22" s="156"/>
      <c r="CE22" s="156"/>
      <c r="CF22" s="156">
        <v>931691</v>
      </c>
      <c r="CG22" s="156"/>
      <c r="CH22" s="156"/>
      <c r="CI22" s="156"/>
      <c r="CJ22" s="156"/>
      <c r="CK22" s="156"/>
      <c r="CL22" s="156">
        <v>16</v>
      </c>
      <c r="CM22" s="156"/>
      <c r="CN22" s="156"/>
      <c r="CO22" s="156">
        <v>839</v>
      </c>
      <c r="CP22" s="156"/>
      <c r="CQ22" s="156"/>
      <c r="CR22" s="156"/>
    </row>
    <row r="23" spans="1:105" ht="18.75" customHeight="1" x14ac:dyDescent="0.45">
      <c r="A23" s="19"/>
      <c r="B23" s="19"/>
      <c r="C23" s="76">
        <v>4</v>
      </c>
      <c r="D23" s="76"/>
      <c r="E23" s="19"/>
      <c r="F23" s="19"/>
      <c r="G23" s="211">
        <v>333395</v>
      </c>
      <c r="H23" s="156"/>
      <c r="I23" s="156"/>
      <c r="J23" s="156"/>
      <c r="K23" s="156"/>
      <c r="L23" s="156">
        <v>7934777</v>
      </c>
      <c r="M23" s="156"/>
      <c r="N23" s="156"/>
      <c r="O23" s="156"/>
      <c r="P23" s="156"/>
      <c r="Q23" s="156"/>
      <c r="R23" s="156">
        <v>333395</v>
      </c>
      <c r="S23" s="156"/>
      <c r="T23" s="156"/>
      <c r="U23" s="156"/>
      <c r="V23" s="156"/>
      <c r="W23" s="156">
        <v>7934777</v>
      </c>
      <c r="X23" s="156"/>
      <c r="Y23" s="156"/>
      <c r="Z23" s="156"/>
      <c r="AA23" s="156"/>
      <c r="AB23" s="156"/>
      <c r="AC23" s="177" t="s">
        <v>39</v>
      </c>
      <c r="AD23" s="177"/>
      <c r="AE23" s="177"/>
      <c r="AF23" s="177"/>
      <c r="AG23" s="177" t="s">
        <v>39</v>
      </c>
      <c r="AH23" s="177"/>
      <c r="AI23" s="177"/>
      <c r="AJ23" s="177"/>
      <c r="AK23" s="177"/>
      <c r="AL23" s="177"/>
      <c r="AM23" s="156">
        <v>27456</v>
      </c>
      <c r="AN23" s="156"/>
      <c r="AO23" s="156"/>
      <c r="AP23" s="156"/>
      <c r="AQ23" s="156">
        <v>921664</v>
      </c>
      <c r="AR23" s="156"/>
      <c r="AS23" s="156"/>
      <c r="AT23" s="156"/>
      <c r="AU23" s="156"/>
      <c r="AV23" s="156"/>
      <c r="AW23" s="156">
        <v>53</v>
      </c>
      <c r="AX23" s="156"/>
      <c r="AY23" s="156"/>
      <c r="AZ23" s="156">
        <v>22186</v>
      </c>
      <c r="BA23" s="156"/>
      <c r="BB23" s="156"/>
      <c r="BC23" s="156"/>
      <c r="BD23" s="156"/>
      <c r="BE23" s="156">
        <v>112</v>
      </c>
      <c r="BF23" s="156"/>
      <c r="BG23" s="156"/>
      <c r="BH23" s="156">
        <v>5600</v>
      </c>
      <c r="BI23" s="156"/>
      <c r="BJ23" s="156"/>
      <c r="BK23" s="156"/>
      <c r="BL23" s="156">
        <v>13545</v>
      </c>
      <c r="BM23" s="156"/>
      <c r="BN23" s="156"/>
      <c r="BO23" s="156"/>
      <c r="BP23" s="156"/>
      <c r="BQ23" s="156">
        <v>16921</v>
      </c>
      <c r="BR23" s="156"/>
      <c r="BS23" s="156"/>
      <c r="BT23" s="156"/>
      <c r="BU23" s="156"/>
      <c r="BV23" s="177" t="s">
        <v>184</v>
      </c>
      <c r="BW23" s="177"/>
      <c r="BX23" s="177" t="s">
        <v>184</v>
      </c>
      <c r="BY23" s="177"/>
      <c r="BZ23" s="177"/>
      <c r="CA23" s="156">
        <v>13673</v>
      </c>
      <c r="CB23" s="156"/>
      <c r="CC23" s="156"/>
      <c r="CD23" s="156"/>
      <c r="CE23" s="156"/>
      <c r="CF23" s="156">
        <v>875079</v>
      </c>
      <c r="CG23" s="156"/>
      <c r="CH23" s="156"/>
      <c r="CI23" s="156"/>
      <c r="CJ23" s="156"/>
      <c r="CK23" s="156"/>
      <c r="CL23" s="156">
        <v>73</v>
      </c>
      <c r="CM23" s="156"/>
      <c r="CN23" s="156"/>
      <c r="CO23" s="156">
        <v>1878</v>
      </c>
      <c r="CP23" s="156"/>
      <c r="CQ23" s="156"/>
      <c r="CR23" s="156"/>
    </row>
    <row r="24" spans="1:105" ht="18.75" customHeight="1" x14ac:dyDescent="0.45">
      <c r="A24" s="19"/>
      <c r="B24" s="19"/>
      <c r="C24" s="76">
        <v>5</v>
      </c>
      <c r="D24" s="76"/>
      <c r="E24" s="19"/>
      <c r="F24" s="19"/>
      <c r="G24" s="211">
        <v>325599</v>
      </c>
      <c r="H24" s="156"/>
      <c r="I24" s="156"/>
      <c r="J24" s="156"/>
      <c r="K24" s="156"/>
      <c r="L24" s="156">
        <v>7741262</v>
      </c>
      <c r="M24" s="156"/>
      <c r="N24" s="156"/>
      <c r="O24" s="156"/>
      <c r="P24" s="156"/>
      <c r="Q24" s="156"/>
      <c r="R24" s="156">
        <v>325599</v>
      </c>
      <c r="S24" s="156"/>
      <c r="T24" s="156"/>
      <c r="U24" s="156"/>
      <c r="V24" s="156"/>
      <c r="W24" s="156">
        <v>7741262</v>
      </c>
      <c r="X24" s="156"/>
      <c r="Y24" s="156"/>
      <c r="Z24" s="156"/>
      <c r="AA24" s="156"/>
      <c r="AB24" s="156"/>
      <c r="AC24" s="177" t="s">
        <v>39</v>
      </c>
      <c r="AD24" s="177"/>
      <c r="AE24" s="177"/>
      <c r="AF24" s="177"/>
      <c r="AG24" s="177" t="s">
        <v>39</v>
      </c>
      <c r="AH24" s="177"/>
      <c r="AI24" s="177"/>
      <c r="AJ24" s="177"/>
      <c r="AK24" s="177"/>
      <c r="AL24" s="177"/>
      <c r="AM24" s="156">
        <v>27509</v>
      </c>
      <c r="AN24" s="156"/>
      <c r="AO24" s="156"/>
      <c r="AP24" s="156"/>
      <c r="AQ24" s="156">
        <v>911323</v>
      </c>
      <c r="AR24" s="156"/>
      <c r="AS24" s="156"/>
      <c r="AT24" s="156"/>
      <c r="AU24" s="156"/>
      <c r="AV24" s="156"/>
      <c r="AW24" s="156">
        <v>34</v>
      </c>
      <c r="AX24" s="156"/>
      <c r="AY24" s="156"/>
      <c r="AZ24" s="156">
        <v>16541</v>
      </c>
      <c r="BA24" s="156"/>
      <c r="BB24" s="156"/>
      <c r="BC24" s="156"/>
      <c r="BD24" s="156"/>
      <c r="BE24" s="156">
        <v>109</v>
      </c>
      <c r="BF24" s="156"/>
      <c r="BG24" s="156"/>
      <c r="BH24" s="156">
        <v>5450</v>
      </c>
      <c r="BI24" s="156"/>
      <c r="BJ24" s="156"/>
      <c r="BK24" s="156"/>
      <c r="BL24" s="156">
        <v>13859</v>
      </c>
      <c r="BM24" s="156"/>
      <c r="BN24" s="156"/>
      <c r="BO24" s="156"/>
      <c r="BP24" s="156"/>
      <c r="BQ24" s="156">
        <v>17516</v>
      </c>
      <c r="BR24" s="156"/>
      <c r="BS24" s="156"/>
      <c r="BT24" s="156"/>
      <c r="BU24" s="156"/>
      <c r="BV24" s="177" t="s">
        <v>237</v>
      </c>
      <c r="BW24" s="177"/>
      <c r="BX24" s="177" t="s">
        <v>184</v>
      </c>
      <c r="BY24" s="177"/>
      <c r="BZ24" s="177"/>
      <c r="CA24" s="156">
        <v>13500</v>
      </c>
      <c r="CB24" s="156"/>
      <c r="CC24" s="156"/>
      <c r="CD24" s="156"/>
      <c r="CE24" s="156"/>
      <c r="CF24" s="156">
        <v>871686</v>
      </c>
      <c r="CG24" s="156"/>
      <c r="CH24" s="156"/>
      <c r="CI24" s="156"/>
      <c r="CJ24" s="156"/>
      <c r="CK24" s="156"/>
      <c r="CL24" s="156">
        <v>7</v>
      </c>
      <c r="CM24" s="156"/>
      <c r="CN24" s="156"/>
      <c r="CO24" s="156">
        <v>130</v>
      </c>
      <c r="CP24" s="156"/>
      <c r="CQ24" s="156"/>
      <c r="CR24" s="156"/>
    </row>
    <row r="25" spans="1:105" ht="18.75" customHeight="1" x14ac:dyDescent="0.45">
      <c r="A25" s="20"/>
      <c r="B25" s="20"/>
      <c r="C25" s="106">
        <v>6</v>
      </c>
      <c r="D25" s="106"/>
      <c r="E25" s="20"/>
      <c r="F25" s="20"/>
      <c r="G25" s="212">
        <v>313882</v>
      </c>
      <c r="H25" s="157"/>
      <c r="I25" s="157"/>
      <c r="J25" s="157"/>
      <c r="K25" s="157"/>
      <c r="L25" s="157">
        <v>7292364</v>
      </c>
      <c r="M25" s="157"/>
      <c r="N25" s="157"/>
      <c r="O25" s="157"/>
      <c r="P25" s="157"/>
      <c r="Q25" s="157"/>
      <c r="R25" s="157">
        <v>313882</v>
      </c>
      <c r="S25" s="157"/>
      <c r="T25" s="157"/>
      <c r="U25" s="157"/>
      <c r="V25" s="157"/>
      <c r="W25" s="157">
        <v>7152686</v>
      </c>
      <c r="X25" s="157"/>
      <c r="Y25" s="157"/>
      <c r="Z25" s="157"/>
      <c r="AA25" s="157"/>
      <c r="AB25" s="157"/>
      <c r="AC25" s="236" t="s">
        <v>237</v>
      </c>
      <c r="AD25" s="236"/>
      <c r="AE25" s="236"/>
      <c r="AF25" s="236"/>
      <c r="AG25" s="236" t="s">
        <v>237</v>
      </c>
      <c r="AH25" s="236"/>
      <c r="AI25" s="236"/>
      <c r="AJ25" s="236"/>
      <c r="AK25" s="236"/>
      <c r="AL25" s="236"/>
      <c r="AM25" s="157">
        <v>27083</v>
      </c>
      <c r="AN25" s="157"/>
      <c r="AO25" s="157"/>
      <c r="AP25" s="157"/>
      <c r="AQ25" s="157">
        <v>860619</v>
      </c>
      <c r="AR25" s="157"/>
      <c r="AS25" s="157"/>
      <c r="AT25" s="157"/>
      <c r="AU25" s="157"/>
      <c r="AV25" s="157"/>
      <c r="AW25" s="157">
        <v>57</v>
      </c>
      <c r="AX25" s="157"/>
      <c r="AY25" s="157"/>
      <c r="AZ25" s="157">
        <v>28113</v>
      </c>
      <c r="BA25" s="157"/>
      <c r="BB25" s="157"/>
      <c r="BC25" s="157"/>
      <c r="BD25" s="157"/>
      <c r="BE25" s="157">
        <v>97</v>
      </c>
      <c r="BF25" s="157"/>
      <c r="BG25" s="157"/>
      <c r="BH25" s="157">
        <v>4850</v>
      </c>
      <c r="BI25" s="157"/>
      <c r="BJ25" s="157"/>
      <c r="BK25" s="157"/>
      <c r="BL25" s="157">
        <v>14107</v>
      </c>
      <c r="BM25" s="157"/>
      <c r="BN25" s="157"/>
      <c r="BO25" s="157"/>
      <c r="BP25" s="157"/>
      <c r="BQ25" s="157">
        <v>17824</v>
      </c>
      <c r="BR25" s="157"/>
      <c r="BS25" s="157"/>
      <c r="BT25" s="157"/>
      <c r="BU25" s="157"/>
      <c r="BV25" s="236" t="s">
        <v>237</v>
      </c>
      <c r="BW25" s="236"/>
      <c r="BX25" s="236" t="s">
        <v>237</v>
      </c>
      <c r="BY25" s="236"/>
      <c r="BZ25" s="236"/>
      <c r="CA25" s="157">
        <v>12822</v>
      </c>
      <c r="CB25" s="157"/>
      <c r="CC25" s="157"/>
      <c r="CD25" s="157"/>
      <c r="CE25" s="157"/>
      <c r="CF25" s="157">
        <v>809832</v>
      </c>
      <c r="CG25" s="157"/>
      <c r="CH25" s="157"/>
      <c r="CI25" s="157"/>
      <c r="CJ25" s="157"/>
      <c r="CK25" s="157"/>
      <c r="CL25" s="157">
        <v>0</v>
      </c>
      <c r="CM25" s="157"/>
      <c r="CN25" s="157"/>
      <c r="CO25" s="157">
        <v>0</v>
      </c>
      <c r="CP25" s="157"/>
      <c r="CQ25" s="157"/>
      <c r="CR25" s="157"/>
    </row>
    <row r="26" spans="1:105" x14ac:dyDescent="0.45">
      <c r="A26" s="1" t="s">
        <v>137</v>
      </c>
    </row>
    <row r="27" spans="1:105" x14ac:dyDescent="0.45">
      <c r="A27" s="1" t="s">
        <v>138</v>
      </c>
    </row>
    <row r="30" spans="1:105" s="22" customFormat="1" ht="21" x14ac:dyDescent="0.45">
      <c r="A30" s="103" t="s">
        <v>135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36" t="s">
        <v>136</v>
      </c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21"/>
      <c r="CT30" s="21"/>
      <c r="CU30" s="21"/>
      <c r="CV30" s="21"/>
      <c r="CW30" s="21"/>
      <c r="CX30" s="21"/>
      <c r="CY30" s="21"/>
      <c r="CZ30" s="21"/>
      <c r="DA30" s="21"/>
    </row>
    <row r="32" spans="1:105" x14ac:dyDescent="0.45">
      <c r="A32" s="1" t="s">
        <v>152</v>
      </c>
    </row>
    <row r="33" spans="1:107" ht="18.75" customHeight="1" x14ac:dyDescent="0.45">
      <c r="A33" s="85" t="s">
        <v>96</v>
      </c>
      <c r="B33" s="85"/>
      <c r="C33" s="85"/>
      <c r="D33" s="85"/>
      <c r="E33" s="85"/>
      <c r="F33" s="85"/>
      <c r="G33" s="84" t="s">
        <v>103</v>
      </c>
      <c r="H33" s="85"/>
      <c r="I33" s="85"/>
      <c r="J33" s="85"/>
      <c r="K33" s="85"/>
      <c r="L33" s="85"/>
      <c r="M33" s="272" t="s">
        <v>139</v>
      </c>
      <c r="N33" s="273"/>
      <c r="O33" s="273"/>
      <c r="P33" s="273"/>
      <c r="Q33" s="274"/>
      <c r="R33" s="252" t="s">
        <v>236</v>
      </c>
      <c r="S33" s="252"/>
      <c r="T33" s="252"/>
      <c r="U33" s="252"/>
      <c r="V33" s="252"/>
      <c r="W33" s="255" t="s">
        <v>140</v>
      </c>
      <c r="X33" s="256"/>
      <c r="Y33" s="256"/>
      <c r="Z33" s="256"/>
      <c r="AA33" s="257"/>
      <c r="AB33" s="239" t="s">
        <v>141</v>
      </c>
      <c r="AC33" s="239"/>
      <c r="AD33" s="239"/>
      <c r="AE33" s="239"/>
      <c r="AF33" s="239"/>
      <c r="AG33" s="255" t="s">
        <v>142</v>
      </c>
      <c r="AH33" s="256"/>
      <c r="AI33" s="256"/>
      <c r="AJ33" s="256"/>
      <c r="AK33" s="257"/>
      <c r="AL33" s="237" t="s">
        <v>143</v>
      </c>
      <c r="AM33" s="237"/>
      <c r="AN33" s="237"/>
      <c r="AO33" s="237"/>
      <c r="AP33" s="237"/>
      <c r="AQ33" s="262" t="s">
        <v>144</v>
      </c>
      <c r="AR33" s="249"/>
      <c r="AS33" s="249"/>
      <c r="AT33" s="249"/>
      <c r="AU33" s="249"/>
      <c r="AV33" s="249"/>
      <c r="AW33" s="255" t="s">
        <v>243</v>
      </c>
      <c r="AX33" s="256"/>
      <c r="AY33" s="256"/>
      <c r="AZ33" s="256"/>
      <c r="BA33" s="256"/>
      <c r="BB33" s="257"/>
      <c r="BC33" s="241" t="s">
        <v>244</v>
      </c>
      <c r="BD33" s="241"/>
      <c r="BE33" s="241"/>
      <c r="BF33" s="241"/>
      <c r="BG33" s="241"/>
      <c r="BH33" s="241"/>
      <c r="BI33" s="243" t="s">
        <v>148</v>
      </c>
      <c r="BJ33" s="244"/>
      <c r="BK33" s="244"/>
      <c r="BL33" s="244"/>
      <c r="BM33" s="245"/>
      <c r="BN33" s="239" t="s">
        <v>151</v>
      </c>
      <c r="BO33" s="239"/>
      <c r="BP33" s="239"/>
      <c r="BQ33" s="239"/>
      <c r="BR33" s="239"/>
      <c r="BS33" s="278" t="s">
        <v>145</v>
      </c>
      <c r="BT33" s="237"/>
      <c r="BU33" s="237"/>
      <c r="BV33" s="237"/>
      <c r="BW33" s="279"/>
      <c r="BX33" s="249" t="s">
        <v>239</v>
      </c>
      <c r="BY33" s="249"/>
      <c r="BZ33" s="249"/>
      <c r="CA33" s="249"/>
      <c r="CB33" s="249"/>
      <c r="CC33" s="282" t="s">
        <v>146</v>
      </c>
      <c r="CD33" s="264"/>
      <c r="CE33" s="264"/>
      <c r="CF33" s="264"/>
      <c r="CG33" s="283"/>
      <c r="CH33" s="264" t="s">
        <v>147</v>
      </c>
      <c r="CI33" s="264"/>
      <c r="CJ33" s="264"/>
      <c r="CK33" s="264"/>
      <c r="CL33" s="264"/>
      <c r="CM33" s="86" t="s">
        <v>240</v>
      </c>
      <c r="CN33" s="266"/>
      <c r="CO33" s="266"/>
      <c r="CP33" s="266"/>
      <c r="CQ33" s="266"/>
      <c r="CR33" s="67"/>
      <c r="CS33" s="67"/>
      <c r="CT33" s="67"/>
      <c r="CU33" s="67"/>
      <c r="CV33" s="66"/>
      <c r="CW33" s="66"/>
      <c r="CX33" s="66"/>
      <c r="CY33" s="68"/>
      <c r="CZ33" s="68"/>
      <c r="DA33" s="68"/>
      <c r="DB33" s="68"/>
      <c r="DC33" s="68"/>
    </row>
    <row r="34" spans="1:107" ht="18.75" customHeight="1" x14ac:dyDescent="0.45">
      <c r="A34" s="77"/>
      <c r="B34" s="77"/>
      <c r="C34" s="77"/>
      <c r="D34" s="77"/>
      <c r="E34" s="77"/>
      <c r="F34" s="77"/>
      <c r="G34" s="80"/>
      <c r="H34" s="77"/>
      <c r="I34" s="77"/>
      <c r="J34" s="77"/>
      <c r="K34" s="77"/>
      <c r="L34" s="77"/>
      <c r="M34" s="275"/>
      <c r="N34" s="276"/>
      <c r="O34" s="276"/>
      <c r="P34" s="276"/>
      <c r="Q34" s="277"/>
      <c r="R34" s="253"/>
      <c r="S34" s="253"/>
      <c r="T34" s="253"/>
      <c r="U34" s="253"/>
      <c r="V34" s="253"/>
      <c r="W34" s="258"/>
      <c r="X34" s="259"/>
      <c r="Y34" s="259"/>
      <c r="Z34" s="259"/>
      <c r="AA34" s="260"/>
      <c r="AB34" s="240"/>
      <c r="AC34" s="240"/>
      <c r="AD34" s="240"/>
      <c r="AE34" s="240"/>
      <c r="AF34" s="240"/>
      <c r="AG34" s="258"/>
      <c r="AH34" s="259"/>
      <c r="AI34" s="259"/>
      <c r="AJ34" s="259"/>
      <c r="AK34" s="260"/>
      <c r="AL34" s="238"/>
      <c r="AM34" s="238"/>
      <c r="AN34" s="238"/>
      <c r="AO34" s="238"/>
      <c r="AP34" s="238"/>
      <c r="AQ34" s="263"/>
      <c r="AR34" s="250"/>
      <c r="AS34" s="250"/>
      <c r="AT34" s="250"/>
      <c r="AU34" s="250"/>
      <c r="AV34" s="250"/>
      <c r="AW34" s="258"/>
      <c r="AX34" s="259"/>
      <c r="AY34" s="259"/>
      <c r="AZ34" s="259"/>
      <c r="BA34" s="259"/>
      <c r="BB34" s="260"/>
      <c r="BC34" s="242"/>
      <c r="BD34" s="242"/>
      <c r="BE34" s="242"/>
      <c r="BF34" s="242"/>
      <c r="BG34" s="242"/>
      <c r="BH34" s="242"/>
      <c r="BI34" s="246"/>
      <c r="BJ34" s="247"/>
      <c r="BK34" s="247"/>
      <c r="BL34" s="247"/>
      <c r="BM34" s="248"/>
      <c r="BN34" s="240"/>
      <c r="BO34" s="240"/>
      <c r="BP34" s="240"/>
      <c r="BQ34" s="240"/>
      <c r="BR34" s="240"/>
      <c r="BS34" s="280"/>
      <c r="BT34" s="238"/>
      <c r="BU34" s="238"/>
      <c r="BV34" s="238"/>
      <c r="BW34" s="281"/>
      <c r="BX34" s="250"/>
      <c r="BY34" s="250"/>
      <c r="BZ34" s="250"/>
      <c r="CA34" s="250"/>
      <c r="CB34" s="250"/>
      <c r="CC34" s="284"/>
      <c r="CD34" s="265"/>
      <c r="CE34" s="265"/>
      <c r="CF34" s="265"/>
      <c r="CG34" s="285"/>
      <c r="CH34" s="265"/>
      <c r="CI34" s="265"/>
      <c r="CJ34" s="265"/>
      <c r="CK34" s="265"/>
      <c r="CL34" s="265"/>
      <c r="CM34" s="267"/>
      <c r="CN34" s="268"/>
      <c r="CO34" s="268"/>
      <c r="CP34" s="268"/>
      <c r="CQ34" s="268"/>
      <c r="CR34" s="67"/>
      <c r="CS34" s="67"/>
      <c r="CT34" s="67"/>
      <c r="CU34" s="67"/>
      <c r="CV34" s="66"/>
      <c r="CW34" s="66"/>
      <c r="CX34" s="66"/>
      <c r="CY34" s="68"/>
      <c r="CZ34" s="68"/>
      <c r="DA34" s="68"/>
      <c r="DB34" s="68"/>
      <c r="DC34" s="68"/>
    </row>
    <row r="35" spans="1:107" ht="18.75" customHeight="1" x14ac:dyDescent="0.45">
      <c r="A35" s="108" t="s">
        <v>235</v>
      </c>
      <c r="B35" s="108"/>
      <c r="C35" s="108"/>
      <c r="D35" s="108"/>
      <c r="E35" s="108"/>
      <c r="F35" s="109"/>
      <c r="G35" s="269">
        <f>SUM(M35:DC35)</f>
        <v>40286</v>
      </c>
      <c r="H35" s="261"/>
      <c r="I35" s="261"/>
      <c r="J35" s="261"/>
      <c r="K35" s="261"/>
      <c r="L35" s="261"/>
      <c r="M35" s="261">
        <v>3051</v>
      </c>
      <c r="N35" s="261"/>
      <c r="O35" s="261"/>
      <c r="P35" s="261"/>
      <c r="Q35" s="261"/>
      <c r="R35" s="261" t="s">
        <v>184</v>
      </c>
      <c r="S35" s="261"/>
      <c r="T35" s="261"/>
      <c r="U35" s="261"/>
      <c r="V35" s="261"/>
      <c r="W35" s="261">
        <v>765</v>
      </c>
      <c r="X35" s="261"/>
      <c r="Y35" s="261"/>
      <c r="Z35" s="261"/>
      <c r="AA35" s="261"/>
      <c r="AB35" s="261">
        <v>734</v>
      </c>
      <c r="AC35" s="261"/>
      <c r="AD35" s="261"/>
      <c r="AE35" s="261"/>
      <c r="AF35" s="261"/>
      <c r="AG35" s="261">
        <v>8</v>
      </c>
      <c r="AH35" s="261"/>
      <c r="AI35" s="261"/>
      <c r="AJ35" s="261"/>
      <c r="AK35" s="261"/>
      <c r="AL35" s="261">
        <v>3466</v>
      </c>
      <c r="AM35" s="261"/>
      <c r="AN35" s="261"/>
      <c r="AO35" s="261"/>
      <c r="AP35" s="261"/>
      <c r="AQ35" s="261">
        <v>1620</v>
      </c>
      <c r="AR35" s="261"/>
      <c r="AS35" s="261"/>
      <c r="AT35" s="261"/>
      <c r="AU35" s="261"/>
      <c r="AV35" s="261"/>
      <c r="AW35" s="261">
        <v>19717</v>
      </c>
      <c r="AX35" s="261"/>
      <c r="AY35" s="261"/>
      <c r="AZ35" s="261"/>
      <c r="BA35" s="261"/>
      <c r="BB35" s="261"/>
      <c r="BC35" s="261" t="s">
        <v>248</v>
      </c>
      <c r="BD35" s="261"/>
      <c r="BE35" s="261"/>
      <c r="BF35" s="261"/>
      <c r="BG35" s="261"/>
      <c r="BH35" s="261"/>
      <c r="BI35" s="261">
        <v>186</v>
      </c>
      <c r="BJ35" s="261"/>
      <c r="BK35" s="261"/>
      <c r="BL35" s="261"/>
      <c r="BM35" s="261"/>
      <c r="BN35" s="261">
        <v>3053</v>
      </c>
      <c r="BO35" s="261"/>
      <c r="BP35" s="261"/>
      <c r="BQ35" s="261"/>
      <c r="BR35" s="261"/>
      <c r="BS35" s="261">
        <v>3004</v>
      </c>
      <c r="BT35" s="261"/>
      <c r="BU35" s="261"/>
      <c r="BV35" s="261"/>
      <c r="BW35" s="261"/>
      <c r="BX35" s="261">
        <v>1578</v>
      </c>
      <c r="BY35" s="261"/>
      <c r="BZ35" s="261"/>
      <c r="CA35" s="261"/>
      <c r="CB35" s="261"/>
      <c r="CC35" s="261">
        <v>557</v>
      </c>
      <c r="CD35" s="261"/>
      <c r="CE35" s="261"/>
      <c r="CF35" s="261"/>
      <c r="CG35" s="261"/>
      <c r="CH35" s="261">
        <v>2176</v>
      </c>
      <c r="CI35" s="261"/>
      <c r="CJ35" s="261"/>
      <c r="CK35" s="261"/>
      <c r="CL35" s="261"/>
      <c r="CM35" s="261">
        <v>371</v>
      </c>
      <c r="CN35" s="261"/>
      <c r="CO35" s="261"/>
      <c r="CP35" s="261"/>
      <c r="CQ35" s="261"/>
      <c r="CR35" s="65"/>
      <c r="CS35" s="65"/>
      <c r="CT35" s="65"/>
      <c r="CU35" s="65"/>
      <c r="CV35" s="65"/>
      <c r="CW35" s="65"/>
      <c r="CX35" s="65"/>
      <c r="CY35" s="65"/>
      <c r="CZ35" s="65"/>
      <c r="DA35" s="65"/>
      <c r="DB35" s="65"/>
      <c r="DC35" s="65"/>
    </row>
    <row r="36" spans="1:107" ht="18.75" customHeight="1" x14ac:dyDescent="0.45">
      <c r="A36" s="29"/>
      <c r="B36" s="29"/>
      <c r="C36" s="76">
        <v>3</v>
      </c>
      <c r="D36" s="76"/>
      <c r="E36" s="23"/>
      <c r="F36" s="23"/>
      <c r="G36" s="270">
        <f>SUM(M36:DC36)</f>
        <v>35541</v>
      </c>
      <c r="H36" s="225"/>
      <c r="I36" s="225"/>
      <c r="J36" s="225"/>
      <c r="K36" s="225"/>
      <c r="L36" s="225"/>
      <c r="M36" s="225">
        <v>2899</v>
      </c>
      <c r="N36" s="225"/>
      <c r="O36" s="225"/>
      <c r="P36" s="225"/>
      <c r="Q36" s="225"/>
      <c r="R36" s="225" t="s">
        <v>184</v>
      </c>
      <c r="S36" s="225"/>
      <c r="T36" s="225"/>
      <c r="U36" s="225"/>
      <c r="V36" s="225"/>
      <c r="W36" s="225">
        <v>763</v>
      </c>
      <c r="X36" s="225"/>
      <c r="Y36" s="225"/>
      <c r="Z36" s="225"/>
      <c r="AA36" s="225"/>
      <c r="AB36" s="225">
        <v>714</v>
      </c>
      <c r="AC36" s="225"/>
      <c r="AD36" s="225"/>
      <c r="AE36" s="225"/>
      <c r="AF36" s="225"/>
      <c r="AG36" s="225">
        <v>1</v>
      </c>
      <c r="AH36" s="225"/>
      <c r="AI36" s="225"/>
      <c r="AJ36" s="225"/>
      <c r="AK36" s="225"/>
      <c r="AL36" s="225">
        <v>2114</v>
      </c>
      <c r="AM36" s="225"/>
      <c r="AN36" s="225"/>
      <c r="AO36" s="225"/>
      <c r="AP36" s="225"/>
      <c r="AQ36" s="225">
        <v>1507</v>
      </c>
      <c r="AR36" s="225"/>
      <c r="AS36" s="225"/>
      <c r="AT36" s="225"/>
      <c r="AU36" s="225"/>
      <c r="AV36" s="225"/>
      <c r="AW36" s="225">
        <v>16328</v>
      </c>
      <c r="AX36" s="225"/>
      <c r="AY36" s="225"/>
      <c r="AZ36" s="225"/>
      <c r="BA36" s="225"/>
      <c r="BB36" s="225"/>
      <c r="BC36" s="225" t="s">
        <v>184</v>
      </c>
      <c r="BD36" s="225"/>
      <c r="BE36" s="225"/>
      <c r="BF36" s="225"/>
      <c r="BG36" s="225"/>
      <c r="BH36" s="225"/>
      <c r="BI36" s="225">
        <v>556</v>
      </c>
      <c r="BJ36" s="225"/>
      <c r="BK36" s="225"/>
      <c r="BL36" s="225"/>
      <c r="BM36" s="225"/>
      <c r="BN36" s="225">
        <v>2886</v>
      </c>
      <c r="BO36" s="225"/>
      <c r="BP36" s="225"/>
      <c r="BQ36" s="225"/>
      <c r="BR36" s="225"/>
      <c r="BS36" s="225">
        <v>2880</v>
      </c>
      <c r="BT36" s="225"/>
      <c r="BU36" s="225"/>
      <c r="BV36" s="225"/>
      <c r="BW36" s="225"/>
      <c r="BX36" s="225">
        <v>1409</v>
      </c>
      <c r="BY36" s="225"/>
      <c r="BZ36" s="225"/>
      <c r="CA36" s="225"/>
      <c r="CB36" s="225"/>
      <c r="CC36" s="225">
        <v>576</v>
      </c>
      <c r="CD36" s="225"/>
      <c r="CE36" s="225"/>
      <c r="CF36" s="225"/>
      <c r="CG36" s="225"/>
      <c r="CH36" s="225">
        <v>2130</v>
      </c>
      <c r="CI36" s="225"/>
      <c r="CJ36" s="225"/>
      <c r="CK36" s="225"/>
      <c r="CL36" s="225"/>
      <c r="CM36" s="225">
        <v>778</v>
      </c>
      <c r="CN36" s="225"/>
      <c r="CO36" s="225"/>
      <c r="CP36" s="225"/>
      <c r="CQ36" s="225"/>
      <c r="CR36" s="65"/>
      <c r="CS36" s="65"/>
      <c r="CT36" s="65"/>
      <c r="CU36" s="65"/>
      <c r="CV36" s="65"/>
      <c r="CW36" s="65"/>
      <c r="CX36" s="65"/>
      <c r="CY36" s="65"/>
      <c r="CZ36" s="65"/>
      <c r="DA36" s="65"/>
      <c r="DB36" s="65"/>
      <c r="DC36" s="65"/>
    </row>
    <row r="37" spans="1:107" ht="18.75" customHeight="1" x14ac:dyDescent="0.45">
      <c r="A37" s="23"/>
      <c r="B37" s="23"/>
      <c r="C37" s="76">
        <v>4</v>
      </c>
      <c r="D37" s="76"/>
      <c r="E37" s="23"/>
      <c r="F37" s="23"/>
      <c r="G37" s="270">
        <f>SUM(M37:DC37)</f>
        <v>39055</v>
      </c>
      <c r="H37" s="225"/>
      <c r="I37" s="225"/>
      <c r="J37" s="225"/>
      <c r="K37" s="225"/>
      <c r="L37" s="225"/>
      <c r="M37" s="225">
        <v>2827</v>
      </c>
      <c r="N37" s="225"/>
      <c r="O37" s="225"/>
      <c r="P37" s="225"/>
      <c r="Q37" s="225"/>
      <c r="R37" s="225" t="s">
        <v>184</v>
      </c>
      <c r="S37" s="225"/>
      <c r="T37" s="225"/>
      <c r="U37" s="225"/>
      <c r="V37" s="225"/>
      <c r="W37" s="225">
        <v>681</v>
      </c>
      <c r="X37" s="225"/>
      <c r="Y37" s="225"/>
      <c r="Z37" s="225"/>
      <c r="AA37" s="225"/>
      <c r="AB37" s="225">
        <v>717</v>
      </c>
      <c r="AC37" s="225"/>
      <c r="AD37" s="225"/>
      <c r="AE37" s="225"/>
      <c r="AF37" s="225"/>
      <c r="AG37" s="225">
        <v>1</v>
      </c>
      <c r="AH37" s="225"/>
      <c r="AI37" s="225"/>
      <c r="AJ37" s="225"/>
      <c r="AK37" s="225"/>
      <c r="AL37" s="225">
        <v>3560</v>
      </c>
      <c r="AM37" s="225"/>
      <c r="AN37" s="225"/>
      <c r="AO37" s="225"/>
      <c r="AP37" s="225"/>
      <c r="AQ37" s="225">
        <v>1501</v>
      </c>
      <c r="AR37" s="225"/>
      <c r="AS37" s="225"/>
      <c r="AT37" s="225"/>
      <c r="AU37" s="225"/>
      <c r="AV37" s="225"/>
      <c r="AW37" s="225">
        <v>18187</v>
      </c>
      <c r="AX37" s="225"/>
      <c r="AY37" s="225"/>
      <c r="AZ37" s="225"/>
      <c r="BA37" s="225"/>
      <c r="BB37" s="225"/>
      <c r="BC37" s="225" t="s">
        <v>184</v>
      </c>
      <c r="BD37" s="225"/>
      <c r="BE37" s="225"/>
      <c r="BF37" s="225"/>
      <c r="BG37" s="225"/>
      <c r="BH37" s="225"/>
      <c r="BI37" s="225">
        <v>1400</v>
      </c>
      <c r="BJ37" s="225"/>
      <c r="BK37" s="225"/>
      <c r="BL37" s="225"/>
      <c r="BM37" s="225"/>
      <c r="BN37" s="225">
        <v>2772</v>
      </c>
      <c r="BO37" s="225"/>
      <c r="BP37" s="225"/>
      <c r="BQ37" s="225"/>
      <c r="BR37" s="225"/>
      <c r="BS37" s="225">
        <v>2793</v>
      </c>
      <c r="BT37" s="225"/>
      <c r="BU37" s="225"/>
      <c r="BV37" s="225"/>
      <c r="BW37" s="225"/>
      <c r="BX37" s="225">
        <v>1413</v>
      </c>
      <c r="BY37" s="225"/>
      <c r="BZ37" s="225"/>
      <c r="CA37" s="225"/>
      <c r="CB37" s="225"/>
      <c r="CC37" s="225">
        <v>454</v>
      </c>
      <c r="CD37" s="225"/>
      <c r="CE37" s="225"/>
      <c r="CF37" s="225"/>
      <c r="CG37" s="225"/>
      <c r="CH37" s="225">
        <v>2069</v>
      </c>
      <c r="CI37" s="225"/>
      <c r="CJ37" s="225"/>
      <c r="CK37" s="225"/>
      <c r="CL37" s="225"/>
      <c r="CM37" s="225">
        <v>680</v>
      </c>
      <c r="CN37" s="225"/>
      <c r="CO37" s="225"/>
      <c r="CP37" s="225"/>
      <c r="CQ37" s="225"/>
      <c r="CR37" s="65"/>
      <c r="CS37" s="65"/>
      <c r="CT37" s="65"/>
      <c r="CU37" s="65"/>
      <c r="CV37" s="65"/>
      <c r="CW37" s="65"/>
      <c r="CX37" s="65"/>
      <c r="CY37" s="65"/>
      <c r="CZ37" s="65"/>
      <c r="DA37" s="65"/>
      <c r="DB37" s="65"/>
      <c r="DC37" s="65"/>
    </row>
    <row r="38" spans="1:107" ht="18.75" customHeight="1" x14ac:dyDescent="0.45">
      <c r="A38" s="23"/>
      <c r="B38" s="23"/>
      <c r="C38" s="76">
        <v>5</v>
      </c>
      <c r="D38" s="76"/>
      <c r="E38" s="23"/>
      <c r="F38" s="23"/>
      <c r="G38" s="270">
        <f>SUM(M38:DC38)</f>
        <v>36692</v>
      </c>
      <c r="H38" s="225"/>
      <c r="I38" s="225"/>
      <c r="J38" s="225"/>
      <c r="K38" s="225"/>
      <c r="L38" s="225"/>
      <c r="M38" s="225">
        <v>2792</v>
      </c>
      <c r="N38" s="225"/>
      <c r="O38" s="225"/>
      <c r="P38" s="225"/>
      <c r="Q38" s="225"/>
      <c r="R38" s="225" t="s">
        <v>184</v>
      </c>
      <c r="S38" s="225"/>
      <c r="T38" s="225"/>
      <c r="U38" s="225"/>
      <c r="V38" s="225"/>
      <c r="W38" s="225">
        <v>638</v>
      </c>
      <c r="X38" s="225"/>
      <c r="Y38" s="225"/>
      <c r="Z38" s="225"/>
      <c r="AA38" s="225"/>
      <c r="AB38" s="225">
        <v>645</v>
      </c>
      <c r="AC38" s="225"/>
      <c r="AD38" s="225"/>
      <c r="AE38" s="225"/>
      <c r="AF38" s="225"/>
      <c r="AG38" s="225" t="s">
        <v>184</v>
      </c>
      <c r="AH38" s="225"/>
      <c r="AI38" s="225"/>
      <c r="AJ38" s="225"/>
      <c r="AK38" s="225"/>
      <c r="AL38" s="225">
        <v>3129</v>
      </c>
      <c r="AM38" s="225"/>
      <c r="AN38" s="225"/>
      <c r="AO38" s="225"/>
      <c r="AP38" s="225"/>
      <c r="AQ38" s="225">
        <v>1475</v>
      </c>
      <c r="AR38" s="225"/>
      <c r="AS38" s="225"/>
      <c r="AT38" s="225"/>
      <c r="AU38" s="225"/>
      <c r="AV38" s="225"/>
      <c r="AW38" s="225">
        <v>16260</v>
      </c>
      <c r="AX38" s="225"/>
      <c r="AY38" s="225"/>
      <c r="AZ38" s="225"/>
      <c r="BA38" s="225"/>
      <c r="BB38" s="225"/>
      <c r="BC38" s="225" t="s">
        <v>184</v>
      </c>
      <c r="BD38" s="225"/>
      <c r="BE38" s="225"/>
      <c r="BF38" s="225"/>
      <c r="BG38" s="225"/>
      <c r="BH38" s="225"/>
      <c r="BI38" s="225">
        <v>1844</v>
      </c>
      <c r="BJ38" s="225"/>
      <c r="BK38" s="225"/>
      <c r="BL38" s="225"/>
      <c r="BM38" s="225"/>
      <c r="BN38" s="225">
        <v>2625</v>
      </c>
      <c r="BO38" s="225"/>
      <c r="BP38" s="225"/>
      <c r="BQ38" s="225"/>
      <c r="BR38" s="225"/>
      <c r="BS38" s="225">
        <v>2628</v>
      </c>
      <c r="BT38" s="225"/>
      <c r="BU38" s="225"/>
      <c r="BV38" s="225"/>
      <c r="BW38" s="225"/>
      <c r="BX38" s="225">
        <v>1373</v>
      </c>
      <c r="BY38" s="225"/>
      <c r="BZ38" s="225"/>
      <c r="CA38" s="225"/>
      <c r="CB38" s="225"/>
      <c r="CC38" s="225">
        <v>732</v>
      </c>
      <c r="CD38" s="225"/>
      <c r="CE38" s="225"/>
      <c r="CF38" s="225"/>
      <c r="CG38" s="225"/>
      <c r="CH38" s="225">
        <v>1914</v>
      </c>
      <c r="CI38" s="225"/>
      <c r="CJ38" s="225"/>
      <c r="CK38" s="225"/>
      <c r="CL38" s="225"/>
      <c r="CM38" s="225">
        <v>637</v>
      </c>
      <c r="CN38" s="225"/>
      <c r="CO38" s="225"/>
      <c r="CP38" s="225"/>
      <c r="CQ38" s="225"/>
      <c r="CR38" s="65"/>
      <c r="CS38" s="65"/>
      <c r="CT38" s="65"/>
      <c r="CU38" s="65"/>
      <c r="CV38" s="65"/>
      <c r="CW38" s="65"/>
      <c r="CX38" s="65"/>
      <c r="CY38" s="65"/>
      <c r="CZ38" s="65"/>
      <c r="DA38" s="65"/>
      <c r="DB38" s="65"/>
      <c r="DC38" s="65"/>
    </row>
    <row r="39" spans="1:107" s="22" customFormat="1" ht="18.75" customHeight="1" x14ac:dyDescent="0.45">
      <c r="A39" s="3"/>
      <c r="B39" s="3"/>
      <c r="C39" s="251">
        <v>6</v>
      </c>
      <c r="D39" s="251"/>
      <c r="E39" s="70"/>
      <c r="F39" s="70"/>
      <c r="G39" s="271">
        <v>40036</v>
      </c>
      <c r="H39" s="254"/>
      <c r="I39" s="254"/>
      <c r="J39" s="254"/>
      <c r="K39" s="254"/>
      <c r="L39" s="254"/>
      <c r="M39" s="254">
        <v>830</v>
      </c>
      <c r="N39" s="254"/>
      <c r="O39" s="254"/>
      <c r="P39" s="254"/>
      <c r="Q39" s="254"/>
      <c r="R39" s="254">
        <v>1829</v>
      </c>
      <c r="S39" s="254"/>
      <c r="T39" s="254"/>
      <c r="U39" s="254"/>
      <c r="V39" s="254"/>
      <c r="W39" s="254">
        <v>723</v>
      </c>
      <c r="X39" s="254"/>
      <c r="Y39" s="254"/>
      <c r="Z39" s="254"/>
      <c r="AA39" s="254"/>
      <c r="AB39" s="254">
        <v>680</v>
      </c>
      <c r="AC39" s="254"/>
      <c r="AD39" s="254"/>
      <c r="AE39" s="254"/>
      <c r="AF39" s="254"/>
      <c r="AG39" s="254" t="s">
        <v>245</v>
      </c>
      <c r="AH39" s="254"/>
      <c r="AI39" s="254"/>
      <c r="AJ39" s="254"/>
      <c r="AK39" s="254"/>
      <c r="AL39" s="254">
        <v>3045</v>
      </c>
      <c r="AM39" s="254"/>
      <c r="AN39" s="254"/>
      <c r="AO39" s="254"/>
      <c r="AP39" s="254"/>
      <c r="AQ39" s="254">
        <v>1417</v>
      </c>
      <c r="AR39" s="254"/>
      <c r="AS39" s="254"/>
      <c r="AT39" s="254"/>
      <c r="AU39" s="254"/>
      <c r="AV39" s="254"/>
      <c r="AW39" s="254">
        <v>14671</v>
      </c>
      <c r="AX39" s="254"/>
      <c r="AY39" s="254"/>
      <c r="AZ39" s="254"/>
      <c r="BA39" s="254"/>
      <c r="BB39" s="254"/>
      <c r="BC39" s="254">
        <v>5662</v>
      </c>
      <c r="BD39" s="254"/>
      <c r="BE39" s="254"/>
      <c r="BF39" s="254"/>
      <c r="BG39" s="254"/>
      <c r="BH39" s="254"/>
      <c r="BI39" s="254">
        <v>3902</v>
      </c>
      <c r="BJ39" s="254"/>
      <c r="BK39" s="254"/>
      <c r="BL39" s="254"/>
      <c r="BM39" s="254"/>
      <c r="BN39" s="254">
        <v>705</v>
      </c>
      <c r="BO39" s="254"/>
      <c r="BP39" s="254"/>
      <c r="BQ39" s="254"/>
      <c r="BR39" s="254"/>
      <c r="BS39" s="254">
        <v>2597</v>
      </c>
      <c r="BT39" s="254"/>
      <c r="BU39" s="254"/>
      <c r="BV39" s="254"/>
      <c r="BW39" s="254"/>
      <c r="BX39" s="254">
        <v>1272</v>
      </c>
      <c r="BY39" s="254"/>
      <c r="BZ39" s="254"/>
      <c r="CA39" s="254"/>
      <c r="CB39" s="254"/>
      <c r="CC39" s="254">
        <v>165</v>
      </c>
      <c r="CD39" s="254"/>
      <c r="CE39" s="254"/>
      <c r="CF39" s="254"/>
      <c r="CG39" s="254"/>
      <c r="CH39" s="254">
        <v>1908</v>
      </c>
      <c r="CI39" s="254"/>
      <c r="CJ39" s="254"/>
      <c r="CK39" s="254"/>
      <c r="CL39" s="254"/>
      <c r="CM39" s="254">
        <v>630</v>
      </c>
      <c r="CN39" s="254"/>
      <c r="CO39" s="254"/>
      <c r="CP39" s="254"/>
      <c r="CQ39" s="254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</row>
    <row r="40" spans="1:107" x14ac:dyDescent="0.45">
      <c r="A40" s="1" t="s">
        <v>149</v>
      </c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1"/>
      <c r="CA40" s="71"/>
      <c r="CB40" s="71"/>
      <c r="CC40" s="71"/>
      <c r="CD40" s="71"/>
      <c r="CE40" s="71"/>
      <c r="CF40" s="71"/>
      <c r="CG40" s="71"/>
      <c r="CH40" s="71"/>
      <c r="CI40" s="71"/>
      <c r="CJ40" s="71"/>
      <c r="CK40" s="71"/>
      <c r="CL40" s="71"/>
      <c r="CM40" s="71"/>
      <c r="CN40" s="71"/>
      <c r="CO40" s="71"/>
      <c r="CP40" s="71"/>
      <c r="CQ40" s="71"/>
    </row>
    <row r="41" spans="1:107" x14ac:dyDescent="0.45">
      <c r="A41" s="1" t="s">
        <v>242</v>
      </c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1"/>
      <c r="CA41" s="71"/>
      <c r="CB41" s="71"/>
      <c r="CC41" s="71"/>
      <c r="CD41" s="71"/>
      <c r="CE41" s="71"/>
      <c r="CF41" s="71"/>
      <c r="CG41" s="71"/>
      <c r="CH41" s="71"/>
      <c r="CI41" s="71"/>
      <c r="CJ41" s="71"/>
      <c r="CK41" s="71"/>
      <c r="CL41" s="71"/>
      <c r="CM41" s="71"/>
      <c r="CN41" s="71"/>
      <c r="CO41" s="71"/>
      <c r="CP41" s="71"/>
      <c r="CQ41" s="71"/>
    </row>
    <row r="42" spans="1:107" x14ac:dyDescent="0.45">
      <c r="A42" s="1" t="s">
        <v>150</v>
      </c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</row>
  </sheetData>
  <mergeCells count="340">
    <mergeCell ref="BX35:CB35"/>
    <mergeCell ref="BX36:CB36"/>
    <mergeCell ref="BX37:CB37"/>
    <mergeCell ref="BX39:CB39"/>
    <mergeCell ref="CC33:CG34"/>
    <mergeCell ref="CC35:CG35"/>
    <mergeCell ref="CC36:CG36"/>
    <mergeCell ref="CC37:CG37"/>
    <mergeCell ref="CC38:CG38"/>
    <mergeCell ref="CC39:CG39"/>
    <mergeCell ref="BX38:CB38"/>
    <mergeCell ref="BN35:BR35"/>
    <mergeCell ref="BN36:BR36"/>
    <mergeCell ref="BN37:BR37"/>
    <mergeCell ref="BN38:BR38"/>
    <mergeCell ref="BN39:BR39"/>
    <mergeCell ref="BS33:BW34"/>
    <mergeCell ref="BS35:BW35"/>
    <mergeCell ref="BS36:BW36"/>
    <mergeCell ref="BS37:BW37"/>
    <mergeCell ref="BS38:BW38"/>
    <mergeCell ref="BS39:BW39"/>
    <mergeCell ref="BC35:BH35"/>
    <mergeCell ref="BC36:BH36"/>
    <mergeCell ref="BC37:BH37"/>
    <mergeCell ref="BC38:BH38"/>
    <mergeCell ref="BC39:BH39"/>
    <mergeCell ref="BI35:BM35"/>
    <mergeCell ref="BI36:BM36"/>
    <mergeCell ref="BI37:BM37"/>
    <mergeCell ref="BI38:BM38"/>
    <mergeCell ref="BI39:BM39"/>
    <mergeCell ref="G35:L35"/>
    <mergeCell ref="G36:L36"/>
    <mergeCell ref="G37:L37"/>
    <mergeCell ref="G38:L38"/>
    <mergeCell ref="G39:L39"/>
    <mergeCell ref="M33:Q34"/>
    <mergeCell ref="M35:Q35"/>
    <mergeCell ref="M36:Q36"/>
    <mergeCell ref="M37:Q37"/>
    <mergeCell ref="M38:Q38"/>
    <mergeCell ref="M39:Q39"/>
    <mergeCell ref="CH33:CL34"/>
    <mergeCell ref="CH35:CL35"/>
    <mergeCell ref="CH36:CL36"/>
    <mergeCell ref="CH37:CL37"/>
    <mergeCell ref="CH38:CL38"/>
    <mergeCell ref="CH39:CL39"/>
    <mergeCell ref="CM33:CQ34"/>
    <mergeCell ref="CM35:CQ35"/>
    <mergeCell ref="CM36:CQ36"/>
    <mergeCell ref="CM37:CQ37"/>
    <mergeCell ref="CM38:CQ38"/>
    <mergeCell ref="CM39:CQ39"/>
    <mergeCell ref="AW37:BB37"/>
    <mergeCell ref="AQ33:AV34"/>
    <mergeCell ref="AQ35:AV35"/>
    <mergeCell ref="AQ36:AV36"/>
    <mergeCell ref="AQ37:AV37"/>
    <mergeCell ref="AQ38:AV38"/>
    <mergeCell ref="AQ39:AV39"/>
    <mergeCell ref="AW33:BB34"/>
    <mergeCell ref="AL35:AP35"/>
    <mergeCell ref="AL36:AP36"/>
    <mergeCell ref="AL37:AP37"/>
    <mergeCell ref="AL38:AP38"/>
    <mergeCell ref="AL39:AP39"/>
    <mergeCell ref="AW35:BB35"/>
    <mergeCell ref="AW36:BB36"/>
    <mergeCell ref="AW38:BB38"/>
    <mergeCell ref="AW39:BB39"/>
    <mergeCell ref="AB37:AF37"/>
    <mergeCell ref="AB38:AF38"/>
    <mergeCell ref="AB39:AF39"/>
    <mergeCell ref="AG33:AK34"/>
    <mergeCell ref="AG35:AK35"/>
    <mergeCell ref="AG36:AK36"/>
    <mergeCell ref="AG37:AK37"/>
    <mergeCell ref="AG38:AK38"/>
    <mergeCell ref="AG39:AK39"/>
    <mergeCell ref="AW6:BB6"/>
    <mergeCell ref="C7:D7"/>
    <mergeCell ref="AY7:AZ7"/>
    <mergeCell ref="C22:D22"/>
    <mergeCell ref="C36:D36"/>
    <mergeCell ref="A33:F34"/>
    <mergeCell ref="AW20:AY20"/>
    <mergeCell ref="AZ20:BD20"/>
    <mergeCell ref="AM20:AP20"/>
    <mergeCell ref="AQ20:AV20"/>
    <mergeCell ref="AM21:AP21"/>
    <mergeCell ref="AQ21:AV21"/>
    <mergeCell ref="AG20:AL20"/>
    <mergeCell ref="W20:AB20"/>
    <mergeCell ref="AW30:CR30"/>
    <mergeCell ref="CL24:CN24"/>
    <mergeCell ref="CO24:CR24"/>
    <mergeCell ref="C23:D23"/>
    <mergeCell ref="C24:D24"/>
    <mergeCell ref="CO25:CR25"/>
    <mergeCell ref="CL25:CN25"/>
    <mergeCell ref="G23:K23"/>
    <mergeCell ref="G22:K22"/>
    <mergeCell ref="AC24:AF24"/>
    <mergeCell ref="CF24:CK24"/>
    <mergeCell ref="N8:T8"/>
    <mergeCell ref="N9:T9"/>
    <mergeCell ref="N10:T10"/>
    <mergeCell ref="AM23:AP23"/>
    <mergeCell ref="AM24:AP24"/>
    <mergeCell ref="AQ24:AV24"/>
    <mergeCell ref="AQ25:AV25"/>
    <mergeCell ref="AI10:AO10"/>
    <mergeCell ref="AP10:AV10"/>
    <mergeCell ref="BX25:BZ25"/>
    <mergeCell ref="AZ25:BD25"/>
    <mergeCell ref="BE25:BG25"/>
    <mergeCell ref="AW24:AY24"/>
    <mergeCell ref="AZ24:BD24"/>
    <mergeCell ref="BE24:BG24"/>
    <mergeCell ref="BH24:BK24"/>
    <mergeCell ref="BL24:BP24"/>
    <mergeCell ref="BQ24:BU24"/>
    <mergeCell ref="BV24:BW24"/>
    <mergeCell ref="AQ23:AV23"/>
    <mergeCell ref="CF25:CK25"/>
    <mergeCell ref="BX24:BZ24"/>
    <mergeCell ref="CA24:CE24"/>
    <mergeCell ref="C37:D37"/>
    <mergeCell ref="C38:D38"/>
    <mergeCell ref="C39:D39"/>
    <mergeCell ref="AM25:AP25"/>
    <mergeCell ref="A30:AV30"/>
    <mergeCell ref="R25:V25"/>
    <mergeCell ref="W25:AB25"/>
    <mergeCell ref="G33:L34"/>
    <mergeCell ref="C25:D25"/>
    <mergeCell ref="R33:V34"/>
    <mergeCell ref="R35:V35"/>
    <mergeCell ref="R36:V36"/>
    <mergeCell ref="R37:V37"/>
    <mergeCell ref="R38:V38"/>
    <mergeCell ref="R39:V39"/>
    <mergeCell ref="W33:AA34"/>
    <mergeCell ref="W35:AA35"/>
    <mergeCell ref="W36:AA36"/>
    <mergeCell ref="W37:AA37"/>
    <mergeCell ref="W38:AA38"/>
    <mergeCell ref="W39:AA39"/>
    <mergeCell ref="AB33:AF34"/>
    <mergeCell ref="AB35:AF35"/>
    <mergeCell ref="AB36:AF36"/>
    <mergeCell ref="BH25:BK25"/>
    <mergeCell ref="BL25:BP25"/>
    <mergeCell ref="BQ25:BU25"/>
    <mergeCell ref="BV25:BW25"/>
    <mergeCell ref="AW25:AY25"/>
    <mergeCell ref="CA25:CE25"/>
    <mergeCell ref="AC25:AF25"/>
    <mergeCell ref="AG25:AL25"/>
    <mergeCell ref="AL33:AP34"/>
    <mergeCell ref="BN33:BR34"/>
    <mergeCell ref="BC33:BH34"/>
    <mergeCell ref="BI33:BM34"/>
    <mergeCell ref="BX33:CB34"/>
    <mergeCell ref="AG24:AL24"/>
    <mergeCell ref="L23:Q23"/>
    <mergeCell ref="R22:V22"/>
    <mergeCell ref="AC22:AF22"/>
    <mergeCell ref="AG22:AL22"/>
    <mergeCell ref="W24:AB24"/>
    <mergeCell ref="L22:Q22"/>
    <mergeCell ref="R23:V23"/>
    <mergeCell ref="W23:AB23"/>
    <mergeCell ref="R24:V24"/>
    <mergeCell ref="AC23:AF23"/>
    <mergeCell ref="AG23:AL23"/>
    <mergeCell ref="G24:K24"/>
    <mergeCell ref="L24:Q24"/>
    <mergeCell ref="G25:K25"/>
    <mergeCell ref="L25:Q25"/>
    <mergeCell ref="BX9:CD9"/>
    <mergeCell ref="CL10:CR10"/>
    <mergeCell ref="A15:AV15"/>
    <mergeCell ref="AW15:CR15"/>
    <mergeCell ref="R19:AB19"/>
    <mergeCell ref="AC19:AL19"/>
    <mergeCell ref="AM19:AV19"/>
    <mergeCell ref="AW19:BD19"/>
    <mergeCell ref="AY10:AZ10"/>
    <mergeCell ref="BC10:BI10"/>
    <mergeCell ref="BJ10:BP10"/>
    <mergeCell ref="BQ10:BW10"/>
    <mergeCell ref="BX10:CD10"/>
    <mergeCell ref="CE10:CK10"/>
    <mergeCell ref="AP9:AV9"/>
    <mergeCell ref="CL19:CR19"/>
    <mergeCell ref="BE18:CJ18"/>
    <mergeCell ref="C10:D10"/>
    <mergeCell ref="G10:M10"/>
    <mergeCell ref="U10:AA10"/>
    <mergeCell ref="AZ21:BD21"/>
    <mergeCell ref="A18:F20"/>
    <mergeCell ref="G19:Q19"/>
    <mergeCell ref="G18:AL18"/>
    <mergeCell ref="AB10:AH10"/>
    <mergeCell ref="G20:K20"/>
    <mergeCell ref="G21:K21"/>
    <mergeCell ref="AQ22:AV22"/>
    <mergeCell ref="AM22:AP22"/>
    <mergeCell ref="W22:AB22"/>
    <mergeCell ref="L20:Q20"/>
    <mergeCell ref="L21:Q21"/>
    <mergeCell ref="AC21:AF21"/>
    <mergeCell ref="AG21:AL21"/>
    <mergeCell ref="W21:AB21"/>
    <mergeCell ref="R21:V21"/>
    <mergeCell ref="AC20:AF20"/>
    <mergeCell ref="R20:V20"/>
    <mergeCell ref="AW21:AY21"/>
    <mergeCell ref="BQ22:BU22"/>
    <mergeCell ref="BV19:BZ19"/>
    <mergeCell ref="CA19:CK19"/>
    <mergeCell ref="BH21:BK21"/>
    <mergeCell ref="BL21:BP21"/>
    <mergeCell ref="BQ21:BU21"/>
    <mergeCell ref="BV21:BW21"/>
    <mergeCell ref="BX21:BZ21"/>
    <mergeCell ref="CA21:CE21"/>
    <mergeCell ref="CF21:CK21"/>
    <mergeCell ref="BV22:BW22"/>
    <mergeCell ref="CF22:CK22"/>
    <mergeCell ref="BE19:BK19"/>
    <mergeCell ref="BL19:BU19"/>
    <mergeCell ref="BX8:CD8"/>
    <mergeCell ref="CE8:CK8"/>
    <mergeCell ref="CL8:CR8"/>
    <mergeCell ref="C9:D9"/>
    <mergeCell ref="G9:M9"/>
    <mergeCell ref="U9:AA9"/>
    <mergeCell ref="AB9:AH9"/>
    <mergeCell ref="AI9:AO9"/>
    <mergeCell ref="AI8:AO8"/>
    <mergeCell ref="AP8:AV8"/>
    <mergeCell ref="AY8:AZ8"/>
    <mergeCell ref="BC8:BI8"/>
    <mergeCell ref="BJ8:BP8"/>
    <mergeCell ref="BQ8:BW8"/>
    <mergeCell ref="C8:D8"/>
    <mergeCell ref="G8:M8"/>
    <mergeCell ref="U8:AA8"/>
    <mergeCell ref="AB8:AH8"/>
    <mergeCell ref="CE9:CK9"/>
    <mergeCell ref="CL9:CR9"/>
    <mergeCell ref="AY9:AZ9"/>
    <mergeCell ref="BC9:BI9"/>
    <mergeCell ref="BJ9:BP9"/>
    <mergeCell ref="BQ9:BW9"/>
    <mergeCell ref="BC7:BI7"/>
    <mergeCell ref="BJ7:BP7"/>
    <mergeCell ref="BQ7:BW7"/>
    <mergeCell ref="BX7:CD7"/>
    <mergeCell ref="CE7:CK7"/>
    <mergeCell ref="CL7:CR7"/>
    <mergeCell ref="CL6:CR6"/>
    <mergeCell ref="G7:M7"/>
    <mergeCell ref="U7:AA7"/>
    <mergeCell ref="AB7:AH7"/>
    <mergeCell ref="AI7:AO7"/>
    <mergeCell ref="AP7:AV7"/>
    <mergeCell ref="AP6:AV6"/>
    <mergeCell ref="BC6:BI6"/>
    <mergeCell ref="BJ6:BP6"/>
    <mergeCell ref="BQ6:BW6"/>
    <mergeCell ref="BX6:CD6"/>
    <mergeCell ref="CE6:CK6"/>
    <mergeCell ref="G6:M6"/>
    <mergeCell ref="U6:AA6"/>
    <mergeCell ref="AB6:AH6"/>
    <mergeCell ref="AI6:AO6"/>
    <mergeCell ref="N6:T6"/>
    <mergeCell ref="N7:T7"/>
    <mergeCell ref="G5:M5"/>
    <mergeCell ref="N5:T5"/>
    <mergeCell ref="U5:AA5"/>
    <mergeCell ref="AB5:AH5"/>
    <mergeCell ref="A1:AV1"/>
    <mergeCell ref="AW1:CQ1"/>
    <mergeCell ref="A4:F5"/>
    <mergeCell ref="G4:AH4"/>
    <mergeCell ref="AI4:AO5"/>
    <mergeCell ref="AP4:AV5"/>
    <mergeCell ref="AW4:BB5"/>
    <mergeCell ref="BC4:BP4"/>
    <mergeCell ref="BQ4:CD4"/>
    <mergeCell ref="CE4:CR4"/>
    <mergeCell ref="BQ5:BW5"/>
    <mergeCell ref="BX5:CD5"/>
    <mergeCell ref="CE5:CK5"/>
    <mergeCell ref="CL5:CR5"/>
    <mergeCell ref="BC5:BI5"/>
    <mergeCell ref="BJ5:BP5"/>
    <mergeCell ref="CL21:CN21"/>
    <mergeCell ref="CO21:CR21"/>
    <mergeCell ref="BE20:BG20"/>
    <mergeCell ref="CO20:CR20"/>
    <mergeCell ref="CL20:CN20"/>
    <mergeCell ref="BH20:BK20"/>
    <mergeCell ref="BL20:BP20"/>
    <mergeCell ref="BQ20:BU20"/>
    <mergeCell ref="BV20:BW20"/>
    <mergeCell ref="BX20:BZ20"/>
    <mergeCell ref="CF20:CK20"/>
    <mergeCell ref="CA20:CE20"/>
    <mergeCell ref="BE21:BG21"/>
    <mergeCell ref="A6:F6"/>
    <mergeCell ref="A21:F21"/>
    <mergeCell ref="A35:F35"/>
    <mergeCell ref="CL22:CN22"/>
    <mergeCell ref="CO22:CR22"/>
    <mergeCell ref="AW23:AY23"/>
    <mergeCell ref="AZ23:BD23"/>
    <mergeCell ref="BE23:BG23"/>
    <mergeCell ref="BH23:BK23"/>
    <mergeCell ref="BL23:BP23"/>
    <mergeCell ref="BQ23:BU23"/>
    <mergeCell ref="BV23:BW23"/>
    <mergeCell ref="BX23:BZ23"/>
    <mergeCell ref="CA23:CE23"/>
    <mergeCell ref="CF23:CK23"/>
    <mergeCell ref="CL23:CN23"/>
    <mergeCell ref="CO23:CR23"/>
    <mergeCell ref="AW22:AY22"/>
    <mergeCell ref="AZ22:BD22"/>
    <mergeCell ref="BE22:BG22"/>
    <mergeCell ref="BH22:BK22"/>
    <mergeCell ref="BL22:BP22"/>
    <mergeCell ref="BX22:BZ22"/>
    <mergeCell ref="CA22:CE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fitToWidth="0" fitToHeight="0" orientation="portrait" horizontalDpi="300" verticalDpi="300" r:id="rId1"/>
  <colBreaks count="1" manualBreakCount="1">
    <brk id="4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37"/>
  <sheetViews>
    <sheetView view="pageBreakPreview" topLeftCell="A10" zoomScaleNormal="100" zoomScaleSheetLayoutView="100" workbookViewId="0">
      <selection activeCell="AI17" sqref="AI17"/>
    </sheetView>
  </sheetViews>
  <sheetFormatPr defaultColWidth="1.59765625" defaultRowHeight="13.2" x14ac:dyDescent="0.45"/>
  <cols>
    <col min="1" max="2" width="1.59765625" style="22"/>
    <col min="3" max="3" width="1.59765625" style="22" customWidth="1"/>
    <col min="4" max="16384" width="1.59765625" style="22"/>
  </cols>
  <sheetData>
    <row r="1" spans="1:48" ht="21" x14ac:dyDescent="0.45">
      <c r="A1" s="88" t="s">
        <v>155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</row>
    <row r="3" spans="1:48" x14ac:dyDescent="0.45">
      <c r="A3" s="22" t="s">
        <v>165</v>
      </c>
    </row>
    <row r="4" spans="1:48" ht="21" customHeight="1" x14ac:dyDescent="0.45">
      <c r="A4" s="85" t="s">
        <v>96</v>
      </c>
      <c r="B4" s="85"/>
      <c r="C4" s="85"/>
      <c r="D4" s="85"/>
      <c r="E4" s="85"/>
      <c r="F4" s="104"/>
      <c r="G4" s="286" t="s">
        <v>156</v>
      </c>
      <c r="H4" s="287"/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287"/>
      <c r="U4" s="287"/>
      <c r="V4" s="287"/>
      <c r="W4" s="287"/>
      <c r="X4" s="287"/>
      <c r="Y4" s="287"/>
      <c r="Z4" s="287"/>
      <c r="AA4" s="287"/>
      <c r="AB4" s="287"/>
      <c r="AC4" s="287"/>
      <c r="AD4" s="287"/>
      <c r="AE4" s="287"/>
      <c r="AF4" s="287"/>
      <c r="AG4" s="287"/>
      <c r="AH4" s="287"/>
      <c r="AI4" s="291" t="s">
        <v>157</v>
      </c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</row>
    <row r="5" spans="1:48" ht="21" customHeight="1" x14ac:dyDescent="0.45">
      <c r="A5" s="76"/>
      <c r="B5" s="76"/>
      <c r="C5" s="76"/>
      <c r="D5" s="76"/>
      <c r="E5" s="76"/>
      <c r="F5" s="110"/>
      <c r="G5" s="288" t="s">
        <v>158</v>
      </c>
      <c r="H5" s="108"/>
      <c r="I5" s="108"/>
      <c r="J5" s="108"/>
      <c r="K5" s="108"/>
      <c r="L5" s="108"/>
      <c r="M5" s="109"/>
      <c r="N5" s="289" t="s">
        <v>160</v>
      </c>
      <c r="O5" s="290"/>
      <c r="P5" s="290"/>
      <c r="Q5" s="290"/>
      <c r="R5" s="290"/>
      <c r="S5" s="290"/>
      <c r="T5" s="290"/>
      <c r="U5" s="288" t="s">
        <v>161</v>
      </c>
      <c r="V5" s="108"/>
      <c r="W5" s="108"/>
      <c r="X5" s="108"/>
      <c r="Y5" s="108"/>
      <c r="Z5" s="108"/>
      <c r="AA5" s="108"/>
      <c r="AB5" s="288" t="s">
        <v>162</v>
      </c>
      <c r="AC5" s="108"/>
      <c r="AD5" s="108"/>
      <c r="AE5" s="108"/>
      <c r="AF5" s="108"/>
      <c r="AG5" s="108"/>
      <c r="AH5" s="109"/>
      <c r="AI5" s="288" t="s">
        <v>163</v>
      </c>
      <c r="AJ5" s="108"/>
      <c r="AK5" s="108"/>
      <c r="AL5" s="108"/>
      <c r="AM5" s="108"/>
      <c r="AN5" s="108"/>
      <c r="AO5" s="109"/>
      <c r="AP5" s="288" t="s">
        <v>164</v>
      </c>
      <c r="AQ5" s="108"/>
      <c r="AR5" s="108"/>
      <c r="AS5" s="108"/>
      <c r="AT5" s="108"/>
      <c r="AU5" s="108"/>
      <c r="AV5" s="108"/>
    </row>
    <row r="6" spans="1:48" ht="21" customHeight="1" x14ac:dyDescent="0.45">
      <c r="A6" s="77"/>
      <c r="B6" s="77"/>
      <c r="C6" s="77"/>
      <c r="D6" s="77"/>
      <c r="E6" s="77"/>
      <c r="F6" s="87"/>
      <c r="G6" s="80" t="s">
        <v>159</v>
      </c>
      <c r="H6" s="77"/>
      <c r="I6" s="77"/>
      <c r="J6" s="77"/>
      <c r="K6" s="77"/>
      <c r="L6" s="77"/>
      <c r="M6" s="77"/>
      <c r="N6" s="80" t="s">
        <v>159</v>
      </c>
      <c r="O6" s="77"/>
      <c r="P6" s="77"/>
      <c r="Q6" s="77"/>
      <c r="R6" s="77"/>
      <c r="S6" s="77"/>
      <c r="T6" s="77"/>
      <c r="U6" s="80" t="s">
        <v>159</v>
      </c>
      <c r="V6" s="77"/>
      <c r="W6" s="77"/>
      <c r="X6" s="77"/>
      <c r="Y6" s="77"/>
      <c r="Z6" s="77"/>
      <c r="AA6" s="77"/>
      <c r="AB6" s="80"/>
      <c r="AC6" s="77"/>
      <c r="AD6" s="77"/>
      <c r="AE6" s="77"/>
      <c r="AF6" s="77"/>
      <c r="AG6" s="77"/>
      <c r="AH6" s="87"/>
      <c r="AI6" s="80"/>
      <c r="AJ6" s="77"/>
      <c r="AK6" s="77"/>
      <c r="AL6" s="77"/>
      <c r="AM6" s="77"/>
      <c r="AN6" s="77"/>
      <c r="AO6" s="87"/>
      <c r="AP6" s="80"/>
      <c r="AQ6" s="77"/>
      <c r="AR6" s="77"/>
      <c r="AS6" s="77"/>
      <c r="AT6" s="77"/>
      <c r="AU6" s="77"/>
      <c r="AV6" s="77"/>
    </row>
    <row r="7" spans="1:48" ht="21" customHeight="1" x14ac:dyDescent="0.45">
      <c r="A7" s="108" t="s">
        <v>235</v>
      </c>
      <c r="B7" s="108"/>
      <c r="C7" s="108"/>
      <c r="D7" s="108"/>
      <c r="E7" s="108"/>
      <c r="F7" s="109"/>
      <c r="G7" s="295">
        <v>37</v>
      </c>
      <c r="H7" s="295"/>
      <c r="I7" s="295"/>
      <c r="J7" s="295"/>
      <c r="K7" s="295"/>
      <c r="L7" s="295"/>
      <c r="M7" s="295"/>
      <c r="N7" s="295">
        <v>344</v>
      </c>
      <c r="O7" s="295"/>
      <c r="P7" s="295"/>
      <c r="Q7" s="295"/>
      <c r="R7" s="295"/>
      <c r="S7" s="295"/>
      <c r="T7" s="295"/>
      <c r="U7" s="295">
        <v>4</v>
      </c>
      <c r="V7" s="295"/>
      <c r="W7" s="295"/>
      <c r="X7" s="295"/>
      <c r="Y7" s="295"/>
      <c r="Z7" s="295"/>
      <c r="AA7" s="295"/>
      <c r="AB7" s="295">
        <v>397</v>
      </c>
      <c r="AC7" s="295"/>
      <c r="AD7" s="295"/>
      <c r="AE7" s="295"/>
      <c r="AF7" s="295"/>
      <c r="AG7" s="295"/>
      <c r="AH7" s="295"/>
      <c r="AI7" s="295">
        <v>55</v>
      </c>
      <c r="AJ7" s="295"/>
      <c r="AK7" s="295"/>
      <c r="AL7" s="295"/>
      <c r="AM7" s="295"/>
      <c r="AN7" s="295"/>
      <c r="AO7" s="295"/>
      <c r="AP7" s="295">
        <v>136</v>
      </c>
      <c r="AQ7" s="295"/>
      <c r="AR7" s="295"/>
      <c r="AS7" s="295"/>
      <c r="AT7" s="295"/>
      <c r="AU7" s="295"/>
      <c r="AV7" s="295"/>
    </row>
    <row r="8" spans="1:48" ht="21" customHeight="1" x14ac:dyDescent="0.45">
      <c r="A8" s="42"/>
      <c r="B8" s="42"/>
      <c r="C8" s="76">
        <v>3</v>
      </c>
      <c r="D8" s="76"/>
      <c r="E8" s="42"/>
      <c r="F8" s="7"/>
      <c r="G8" s="293">
        <v>35</v>
      </c>
      <c r="H8" s="293"/>
      <c r="I8" s="293"/>
      <c r="J8" s="293"/>
      <c r="K8" s="293"/>
      <c r="L8" s="293"/>
      <c r="M8" s="293"/>
      <c r="N8" s="293">
        <v>466</v>
      </c>
      <c r="O8" s="293"/>
      <c r="P8" s="293"/>
      <c r="Q8" s="293"/>
      <c r="R8" s="293"/>
      <c r="S8" s="293"/>
      <c r="T8" s="293"/>
      <c r="U8" s="293">
        <v>4</v>
      </c>
      <c r="V8" s="293"/>
      <c r="W8" s="293"/>
      <c r="X8" s="293"/>
      <c r="Y8" s="293"/>
      <c r="Z8" s="293"/>
      <c r="AA8" s="293"/>
      <c r="AB8" s="294">
        <v>697</v>
      </c>
      <c r="AC8" s="294"/>
      <c r="AD8" s="294"/>
      <c r="AE8" s="294"/>
      <c r="AF8" s="294"/>
      <c r="AG8" s="294"/>
      <c r="AH8" s="294"/>
      <c r="AI8" s="294">
        <v>60</v>
      </c>
      <c r="AJ8" s="294"/>
      <c r="AK8" s="294"/>
      <c r="AL8" s="294"/>
      <c r="AM8" s="294"/>
      <c r="AN8" s="294"/>
      <c r="AO8" s="294"/>
      <c r="AP8" s="294">
        <v>110</v>
      </c>
      <c r="AQ8" s="294"/>
      <c r="AR8" s="294"/>
      <c r="AS8" s="294"/>
      <c r="AT8" s="294"/>
      <c r="AU8" s="294"/>
      <c r="AV8" s="294"/>
    </row>
    <row r="9" spans="1:48" ht="21" customHeight="1" x14ac:dyDescent="0.45">
      <c r="A9" s="42"/>
      <c r="B9" s="42"/>
      <c r="C9" s="76">
        <v>4</v>
      </c>
      <c r="D9" s="76"/>
      <c r="E9" s="42"/>
      <c r="F9" s="7"/>
      <c r="G9" s="293">
        <v>34</v>
      </c>
      <c r="H9" s="293"/>
      <c r="I9" s="293"/>
      <c r="J9" s="293"/>
      <c r="K9" s="293"/>
      <c r="L9" s="293"/>
      <c r="M9" s="293"/>
      <c r="N9" s="293">
        <v>547</v>
      </c>
      <c r="O9" s="293"/>
      <c r="P9" s="293"/>
      <c r="Q9" s="293"/>
      <c r="R9" s="293"/>
      <c r="S9" s="293"/>
      <c r="T9" s="293"/>
      <c r="U9" s="293">
        <v>4</v>
      </c>
      <c r="V9" s="293"/>
      <c r="W9" s="293"/>
      <c r="X9" s="293"/>
      <c r="Y9" s="293"/>
      <c r="Z9" s="293"/>
      <c r="AA9" s="293"/>
      <c r="AB9" s="294">
        <v>807</v>
      </c>
      <c r="AC9" s="294"/>
      <c r="AD9" s="294"/>
      <c r="AE9" s="294"/>
      <c r="AF9" s="294"/>
      <c r="AG9" s="294"/>
      <c r="AH9" s="294"/>
      <c r="AI9" s="294">
        <v>60</v>
      </c>
      <c r="AJ9" s="294"/>
      <c r="AK9" s="294"/>
      <c r="AL9" s="294"/>
      <c r="AM9" s="294"/>
      <c r="AN9" s="294"/>
      <c r="AO9" s="294"/>
      <c r="AP9" s="294">
        <v>122</v>
      </c>
      <c r="AQ9" s="294"/>
      <c r="AR9" s="294"/>
      <c r="AS9" s="294"/>
      <c r="AT9" s="294"/>
      <c r="AU9" s="294"/>
      <c r="AV9" s="294"/>
    </row>
    <row r="10" spans="1:48" ht="21" customHeight="1" x14ac:dyDescent="0.45">
      <c r="A10" s="42"/>
      <c r="B10" s="42"/>
      <c r="C10" s="76">
        <v>5</v>
      </c>
      <c r="D10" s="76"/>
      <c r="E10" s="42"/>
      <c r="F10" s="7"/>
      <c r="G10" s="294">
        <v>36</v>
      </c>
      <c r="H10" s="294"/>
      <c r="I10" s="294"/>
      <c r="J10" s="294"/>
      <c r="K10" s="294"/>
      <c r="L10" s="294"/>
      <c r="M10" s="294"/>
      <c r="N10" s="294">
        <v>386</v>
      </c>
      <c r="O10" s="294"/>
      <c r="P10" s="294"/>
      <c r="Q10" s="294"/>
      <c r="R10" s="294"/>
      <c r="S10" s="294"/>
      <c r="T10" s="294"/>
      <c r="U10" s="294">
        <v>4</v>
      </c>
      <c r="V10" s="294"/>
      <c r="W10" s="294"/>
      <c r="X10" s="294"/>
      <c r="Y10" s="294"/>
      <c r="Z10" s="294"/>
      <c r="AA10" s="294"/>
      <c r="AB10" s="294">
        <v>440</v>
      </c>
      <c r="AC10" s="294"/>
      <c r="AD10" s="294"/>
      <c r="AE10" s="294"/>
      <c r="AF10" s="294"/>
      <c r="AG10" s="294"/>
      <c r="AH10" s="294"/>
      <c r="AI10" s="294">
        <v>61</v>
      </c>
      <c r="AJ10" s="294"/>
      <c r="AK10" s="294"/>
      <c r="AL10" s="294"/>
      <c r="AM10" s="294"/>
      <c r="AN10" s="294"/>
      <c r="AO10" s="294"/>
      <c r="AP10" s="294">
        <v>116</v>
      </c>
      <c r="AQ10" s="294"/>
      <c r="AR10" s="294"/>
      <c r="AS10" s="294"/>
      <c r="AT10" s="294"/>
      <c r="AU10" s="294"/>
      <c r="AV10" s="294"/>
    </row>
    <row r="11" spans="1:48" ht="21" customHeight="1" x14ac:dyDescent="0.45">
      <c r="A11" s="43"/>
      <c r="B11" s="43"/>
      <c r="C11" s="106">
        <v>6</v>
      </c>
      <c r="D11" s="106"/>
      <c r="E11" s="43"/>
      <c r="F11" s="8"/>
      <c r="G11" s="296">
        <v>36</v>
      </c>
      <c r="H11" s="296"/>
      <c r="I11" s="296"/>
      <c r="J11" s="296"/>
      <c r="K11" s="296"/>
      <c r="L11" s="296"/>
      <c r="M11" s="296"/>
      <c r="N11" s="296">
        <v>432</v>
      </c>
      <c r="O11" s="296"/>
      <c r="P11" s="296"/>
      <c r="Q11" s="296"/>
      <c r="R11" s="296"/>
      <c r="S11" s="296"/>
      <c r="T11" s="296"/>
      <c r="U11" s="296">
        <v>4</v>
      </c>
      <c r="V11" s="296"/>
      <c r="W11" s="296"/>
      <c r="X11" s="296"/>
      <c r="Y11" s="296"/>
      <c r="Z11" s="296"/>
      <c r="AA11" s="296"/>
      <c r="AB11" s="296">
        <v>429</v>
      </c>
      <c r="AC11" s="296"/>
      <c r="AD11" s="296"/>
      <c r="AE11" s="296"/>
      <c r="AF11" s="296"/>
      <c r="AG11" s="296"/>
      <c r="AH11" s="296"/>
      <c r="AI11" s="296">
        <v>62</v>
      </c>
      <c r="AJ11" s="296"/>
      <c r="AK11" s="296"/>
      <c r="AL11" s="296"/>
      <c r="AM11" s="296"/>
      <c r="AN11" s="296"/>
      <c r="AO11" s="296"/>
      <c r="AP11" s="296">
        <v>124</v>
      </c>
      <c r="AQ11" s="296"/>
      <c r="AR11" s="296"/>
      <c r="AS11" s="296"/>
      <c r="AT11" s="296"/>
      <c r="AU11" s="296"/>
      <c r="AV11" s="296"/>
    </row>
    <row r="12" spans="1:48" x14ac:dyDescent="0.45">
      <c r="A12" s="22" t="s">
        <v>192</v>
      </c>
    </row>
    <row r="15" spans="1:48" ht="21" x14ac:dyDescent="0.45">
      <c r="A15" s="88" t="s">
        <v>167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</row>
    <row r="17" spans="1:48" x14ac:dyDescent="0.45">
      <c r="AV17" s="2" t="s">
        <v>247</v>
      </c>
    </row>
    <row r="18" spans="1:48" ht="21" customHeight="1" x14ac:dyDescent="0.45">
      <c r="A18" s="85" t="s">
        <v>96</v>
      </c>
      <c r="B18" s="85"/>
      <c r="C18" s="85"/>
      <c r="D18" s="85"/>
      <c r="E18" s="85"/>
      <c r="F18" s="85"/>
      <c r="G18" s="86" t="s">
        <v>174</v>
      </c>
      <c r="H18" s="85"/>
      <c r="I18" s="85"/>
      <c r="J18" s="85"/>
      <c r="K18" s="85"/>
      <c r="L18" s="86" t="s">
        <v>173</v>
      </c>
      <c r="M18" s="266"/>
      <c r="N18" s="266"/>
      <c r="O18" s="266"/>
      <c r="P18" s="266"/>
      <c r="Q18" s="266"/>
      <c r="R18" s="78" t="s">
        <v>175</v>
      </c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83"/>
      <c r="AG18" s="84" t="s">
        <v>176</v>
      </c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6" t="s">
        <v>177</v>
      </c>
      <c r="AT18" s="85"/>
      <c r="AU18" s="85"/>
      <c r="AV18" s="85"/>
    </row>
    <row r="19" spans="1:48" ht="21" customHeight="1" x14ac:dyDescent="0.45">
      <c r="A19" s="77"/>
      <c r="B19" s="77"/>
      <c r="C19" s="77"/>
      <c r="D19" s="77"/>
      <c r="E19" s="77"/>
      <c r="F19" s="77"/>
      <c r="G19" s="80"/>
      <c r="H19" s="77"/>
      <c r="I19" s="77"/>
      <c r="J19" s="77"/>
      <c r="K19" s="77"/>
      <c r="L19" s="267"/>
      <c r="M19" s="268"/>
      <c r="N19" s="268"/>
      <c r="O19" s="268"/>
      <c r="P19" s="268"/>
      <c r="Q19" s="268"/>
      <c r="R19" s="80" t="s">
        <v>8</v>
      </c>
      <c r="S19" s="77"/>
      <c r="T19" s="77"/>
      <c r="U19" s="77"/>
      <c r="V19" s="77"/>
      <c r="W19" s="81" t="s">
        <v>178</v>
      </c>
      <c r="X19" s="82"/>
      <c r="Y19" s="82"/>
      <c r="Z19" s="82"/>
      <c r="AA19" s="135"/>
      <c r="AB19" s="77" t="s">
        <v>179</v>
      </c>
      <c r="AC19" s="77"/>
      <c r="AD19" s="77"/>
      <c r="AE19" s="77"/>
      <c r="AF19" s="77"/>
      <c r="AG19" s="81" t="s">
        <v>182</v>
      </c>
      <c r="AH19" s="82"/>
      <c r="AI19" s="82"/>
      <c r="AJ19" s="82"/>
      <c r="AK19" s="135"/>
      <c r="AL19" s="81" t="s">
        <v>180</v>
      </c>
      <c r="AM19" s="82"/>
      <c r="AN19" s="82"/>
      <c r="AO19" s="82"/>
      <c r="AP19" s="81" t="s">
        <v>181</v>
      </c>
      <c r="AQ19" s="82"/>
      <c r="AR19" s="135"/>
      <c r="AS19" s="80"/>
      <c r="AT19" s="77"/>
      <c r="AU19" s="77"/>
      <c r="AV19" s="77"/>
    </row>
    <row r="20" spans="1:48" ht="21" customHeight="1" x14ac:dyDescent="0.45">
      <c r="A20" s="108" t="s">
        <v>235</v>
      </c>
      <c r="B20" s="108"/>
      <c r="C20" s="108"/>
      <c r="D20" s="108"/>
      <c r="E20" s="108"/>
      <c r="F20" s="109"/>
      <c r="G20" s="297">
        <v>49202</v>
      </c>
      <c r="H20" s="172"/>
      <c r="I20" s="172"/>
      <c r="J20" s="172"/>
      <c r="K20" s="172"/>
      <c r="L20" s="172">
        <v>103621</v>
      </c>
      <c r="M20" s="172"/>
      <c r="N20" s="172"/>
      <c r="O20" s="172"/>
      <c r="P20" s="172"/>
      <c r="Q20" s="172"/>
      <c r="R20" s="172">
        <v>30002</v>
      </c>
      <c r="S20" s="172"/>
      <c r="T20" s="172"/>
      <c r="U20" s="172"/>
      <c r="V20" s="172"/>
      <c r="W20" s="172">
        <v>19720</v>
      </c>
      <c r="X20" s="172"/>
      <c r="Y20" s="172"/>
      <c r="Z20" s="172"/>
      <c r="AA20" s="172"/>
      <c r="AB20" s="172">
        <v>10282</v>
      </c>
      <c r="AC20" s="172"/>
      <c r="AD20" s="172"/>
      <c r="AE20" s="172"/>
      <c r="AF20" s="172"/>
      <c r="AG20" s="172">
        <v>27071</v>
      </c>
      <c r="AH20" s="172"/>
      <c r="AI20" s="172"/>
      <c r="AJ20" s="172"/>
      <c r="AK20" s="172"/>
      <c r="AL20" s="172">
        <v>2655</v>
      </c>
      <c r="AM20" s="172"/>
      <c r="AN20" s="172"/>
      <c r="AO20" s="172"/>
      <c r="AP20" s="172">
        <v>276</v>
      </c>
      <c r="AQ20" s="172"/>
      <c r="AR20" s="172"/>
      <c r="AS20" s="172">
        <v>3954</v>
      </c>
      <c r="AT20" s="172"/>
      <c r="AU20" s="172"/>
      <c r="AV20" s="172"/>
    </row>
    <row r="21" spans="1:48" ht="21" customHeight="1" x14ac:dyDescent="0.45">
      <c r="A21" s="29"/>
      <c r="B21" s="29"/>
      <c r="C21" s="76">
        <v>3</v>
      </c>
      <c r="D21" s="76"/>
      <c r="E21" s="42"/>
      <c r="F21" s="42"/>
      <c r="G21" s="297">
        <v>49469</v>
      </c>
      <c r="H21" s="172"/>
      <c r="I21" s="172"/>
      <c r="J21" s="172"/>
      <c r="K21" s="172"/>
      <c r="L21" s="172">
        <v>103336</v>
      </c>
      <c r="M21" s="172"/>
      <c r="N21" s="172"/>
      <c r="O21" s="172"/>
      <c r="P21" s="172"/>
      <c r="Q21" s="172"/>
      <c r="R21" s="172">
        <v>30055</v>
      </c>
      <c r="S21" s="172"/>
      <c r="T21" s="172"/>
      <c r="U21" s="172"/>
      <c r="V21" s="172"/>
      <c r="W21" s="172">
        <v>19902</v>
      </c>
      <c r="X21" s="172"/>
      <c r="Y21" s="172"/>
      <c r="Z21" s="172"/>
      <c r="AA21" s="172"/>
      <c r="AB21" s="172">
        <v>10153</v>
      </c>
      <c r="AC21" s="172"/>
      <c r="AD21" s="172"/>
      <c r="AE21" s="172"/>
      <c r="AF21" s="172"/>
      <c r="AG21" s="172">
        <v>27102</v>
      </c>
      <c r="AH21" s="172"/>
      <c r="AI21" s="172"/>
      <c r="AJ21" s="172"/>
      <c r="AK21" s="172"/>
      <c r="AL21" s="172">
        <v>2732</v>
      </c>
      <c r="AM21" s="172"/>
      <c r="AN21" s="172"/>
      <c r="AO21" s="172"/>
      <c r="AP21" s="172">
        <v>221</v>
      </c>
      <c r="AQ21" s="172"/>
      <c r="AR21" s="172"/>
      <c r="AS21" s="172">
        <v>3982</v>
      </c>
      <c r="AT21" s="172"/>
      <c r="AU21" s="172"/>
      <c r="AV21" s="172"/>
    </row>
    <row r="22" spans="1:48" ht="21" customHeight="1" x14ac:dyDescent="0.45">
      <c r="A22" s="42"/>
      <c r="B22" s="42"/>
      <c r="C22" s="76">
        <v>4</v>
      </c>
      <c r="D22" s="76"/>
      <c r="E22" s="42"/>
      <c r="F22" s="42"/>
      <c r="G22" s="297">
        <v>49723</v>
      </c>
      <c r="H22" s="172"/>
      <c r="I22" s="172"/>
      <c r="J22" s="172"/>
      <c r="K22" s="172"/>
      <c r="L22" s="172">
        <v>103064</v>
      </c>
      <c r="M22" s="172"/>
      <c r="N22" s="172"/>
      <c r="O22" s="172"/>
      <c r="P22" s="172"/>
      <c r="Q22" s="172"/>
      <c r="R22" s="172">
        <v>29216</v>
      </c>
      <c r="S22" s="172"/>
      <c r="T22" s="172"/>
      <c r="U22" s="172"/>
      <c r="V22" s="172"/>
      <c r="W22" s="172">
        <v>19128</v>
      </c>
      <c r="X22" s="172"/>
      <c r="Y22" s="172"/>
      <c r="Z22" s="172"/>
      <c r="AA22" s="172"/>
      <c r="AB22" s="172">
        <v>10088</v>
      </c>
      <c r="AC22" s="172"/>
      <c r="AD22" s="172"/>
      <c r="AE22" s="172"/>
      <c r="AF22" s="172"/>
      <c r="AG22" s="172">
        <v>26245</v>
      </c>
      <c r="AH22" s="172"/>
      <c r="AI22" s="172"/>
      <c r="AJ22" s="172"/>
      <c r="AK22" s="172"/>
      <c r="AL22" s="172">
        <v>2748</v>
      </c>
      <c r="AM22" s="172"/>
      <c r="AN22" s="172"/>
      <c r="AO22" s="172"/>
      <c r="AP22" s="172">
        <v>223</v>
      </c>
      <c r="AQ22" s="172"/>
      <c r="AR22" s="172"/>
      <c r="AS22" s="172">
        <v>3863</v>
      </c>
      <c r="AT22" s="172"/>
      <c r="AU22" s="172"/>
      <c r="AV22" s="172"/>
    </row>
    <row r="23" spans="1:48" ht="21" customHeight="1" x14ac:dyDescent="0.45">
      <c r="A23" s="42"/>
      <c r="B23" s="42"/>
      <c r="C23" s="76">
        <v>5</v>
      </c>
      <c r="D23" s="76"/>
      <c r="E23" s="42"/>
      <c r="F23" s="42"/>
      <c r="G23" s="297">
        <v>50061</v>
      </c>
      <c r="H23" s="172"/>
      <c r="I23" s="172"/>
      <c r="J23" s="172"/>
      <c r="K23" s="172"/>
      <c r="L23" s="172">
        <v>102708</v>
      </c>
      <c r="M23" s="172"/>
      <c r="N23" s="172"/>
      <c r="O23" s="172"/>
      <c r="P23" s="172"/>
      <c r="Q23" s="172"/>
      <c r="R23" s="172">
        <v>28247</v>
      </c>
      <c r="S23" s="172"/>
      <c r="T23" s="172"/>
      <c r="U23" s="172"/>
      <c r="V23" s="172"/>
      <c r="W23" s="172">
        <v>18114</v>
      </c>
      <c r="X23" s="172"/>
      <c r="Y23" s="172"/>
      <c r="Z23" s="172"/>
      <c r="AA23" s="172"/>
      <c r="AB23" s="172">
        <v>10133</v>
      </c>
      <c r="AC23" s="172"/>
      <c r="AD23" s="172"/>
      <c r="AE23" s="172"/>
      <c r="AF23" s="172"/>
      <c r="AG23" s="172">
        <v>25285</v>
      </c>
      <c r="AH23" s="172"/>
      <c r="AI23" s="172"/>
      <c r="AJ23" s="172"/>
      <c r="AK23" s="172"/>
      <c r="AL23" s="172">
        <v>2740</v>
      </c>
      <c r="AM23" s="172"/>
      <c r="AN23" s="172"/>
      <c r="AO23" s="172"/>
      <c r="AP23" s="172">
        <v>222</v>
      </c>
      <c r="AQ23" s="172"/>
      <c r="AR23" s="172"/>
      <c r="AS23" s="172">
        <v>3693</v>
      </c>
      <c r="AT23" s="172"/>
      <c r="AU23" s="172"/>
      <c r="AV23" s="172"/>
    </row>
    <row r="24" spans="1:48" ht="21" customHeight="1" x14ac:dyDescent="0.45">
      <c r="A24" s="43"/>
      <c r="B24" s="43"/>
      <c r="C24" s="106">
        <v>6</v>
      </c>
      <c r="D24" s="106"/>
      <c r="E24" s="43"/>
      <c r="F24" s="43"/>
      <c r="G24" s="308">
        <v>50571</v>
      </c>
      <c r="H24" s="173"/>
      <c r="I24" s="173"/>
      <c r="J24" s="173"/>
      <c r="K24" s="173"/>
      <c r="L24" s="173">
        <v>102569</v>
      </c>
      <c r="M24" s="173"/>
      <c r="N24" s="173"/>
      <c r="O24" s="173"/>
      <c r="P24" s="173"/>
      <c r="Q24" s="173"/>
      <c r="R24" s="173">
        <v>27762</v>
      </c>
      <c r="S24" s="173"/>
      <c r="T24" s="173"/>
      <c r="U24" s="173"/>
      <c r="V24" s="173"/>
      <c r="W24" s="173">
        <v>17784</v>
      </c>
      <c r="X24" s="173"/>
      <c r="Y24" s="173"/>
      <c r="Z24" s="173"/>
      <c r="AA24" s="173"/>
      <c r="AB24" s="173">
        <v>9978</v>
      </c>
      <c r="AC24" s="173"/>
      <c r="AD24" s="173"/>
      <c r="AE24" s="173"/>
      <c r="AF24" s="173"/>
      <c r="AG24" s="173">
        <v>24769</v>
      </c>
      <c r="AH24" s="173"/>
      <c r="AI24" s="173"/>
      <c r="AJ24" s="173"/>
      <c r="AK24" s="173"/>
      <c r="AL24" s="173">
        <v>2790</v>
      </c>
      <c r="AM24" s="173"/>
      <c r="AN24" s="173"/>
      <c r="AO24" s="173"/>
      <c r="AP24" s="173">
        <v>203</v>
      </c>
      <c r="AQ24" s="173"/>
      <c r="AR24" s="173"/>
      <c r="AS24" s="173">
        <v>3567</v>
      </c>
      <c r="AT24" s="173"/>
      <c r="AU24" s="173"/>
      <c r="AV24" s="173"/>
    </row>
    <row r="25" spans="1:48" x14ac:dyDescent="0.45">
      <c r="A25" s="22" t="s">
        <v>192</v>
      </c>
    </row>
    <row r="28" spans="1:48" ht="21" x14ac:dyDescent="0.45">
      <c r="A28" s="88" t="s">
        <v>166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</row>
    <row r="30" spans="1:48" x14ac:dyDescent="0.45">
      <c r="A30" s="22" t="s">
        <v>87</v>
      </c>
    </row>
    <row r="31" spans="1:48" ht="22.5" customHeight="1" x14ac:dyDescent="0.45">
      <c r="A31" s="79" t="s">
        <v>212</v>
      </c>
      <c r="B31" s="79"/>
      <c r="C31" s="79"/>
      <c r="D31" s="79"/>
      <c r="E31" s="79"/>
      <c r="F31" s="79"/>
      <c r="G31" s="79"/>
      <c r="H31" s="83"/>
      <c r="I31" s="298" t="s">
        <v>169</v>
      </c>
      <c r="J31" s="299"/>
      <c r="K31" s="299"/>
      <c r="L31" s="299"/>
      <c r="M31" s="299"/>
      <c r="N31" s="299"/>
      <c r="O31" s="299"/>
      <c r="P31" s="299"/>
      <c r="Q31" s="299"/>
      <c r="R31" s="299"/>
      <c r="S31" s="298" t="s">
        <v>170</v>
      </c>
      <c r="T31" s="299"/>
      <c r="U31" s="299"/>
      <c r="V31" s="299"/>
      <c r="W31" s="299"/>
      <c r="X31" s="299"/>
      <c r="Y31" s="299"/>
      <c r="Z31" s="299"/>
      <c r="AA31" s="299"/>
      <c r="AB31" s="299"/>
      <c r="AC31" s="298" t="s">
        <v>171</v>
      </c>
      <c r="AD31" s="299"/>
      <c r="AE31" s="299"/>
      <c r="AF31" s="299"/>
      <c r="AG31" s="299"/>
      <c r="AH31" s="299"/>
      <c r="AI31" s="299"/>
      <c r="AJ31" s="299"/>
      <c r="AK31" s="299"/>
      <c r="AL31" s="299"/>
      <c r="AM31" s="300" t="s">
        <v>172</v>
      </c>
      <c r="AN31" s="301"/>
      <c r="AO31" s="301"/>
      <c r="AP31" s="301"/>
      <c r="AQ31" s="301"/>
      <c r="AR31" s="301"/>
      <c r="AS31" s="301"/>
      <c r="AT31" s="301"/>
      <c r="AU31" s="301"/>
      <c r="AV31" s="301"/>
    </row>
    <row r="32" spans="1:48" ht="22.5" customHeight="1" x14ac:dyDescent="0.45">
      <c r="A32" s="72" t="s">
        <v>14</v>
      </c>
      <c r="B32" s="72"/>
      <c r="C32" s="72"/>
      <c r="D32" s="76">
        <v>2</v>
      </c>
      <c r="E32" s="76"/>
      <c r="F32" s="42" t="s">
        <v>168</v>
      </c>
      <c r="G32" s="42"/>
      <c r="H32" s="7"/>
      <c r="I32" s="302">
        <v>1130</v>
      </c>
      <c r="J32" s="303"/>
      <c r="K32" s="303"/>
      <c r="L32" s="303"/>
      <c r="M32" s="303"/>
      <c r="N32" s="303"/>
      <c r="O32" s="303"/>
      <c r="P32" s="303"/>
      <c r="Q32" s="303"/>
      <c r="R32" s="303"/>
      <c r="S32" s="303">
        <v>1121</v>
      </c>
      <c r="T32" s="303"/>
      <c r="U32" s="303"/>
      <c r="V32" s="303"/>
      <c r="W32" s="303"/>
      <c r="X32" s="303"/>
      <c r="Y32" s="303"/>
      <c r="Z32" s="303"/>
      <c r="AA32" s="303"/>
      <c r="AB32" s="303"/>
      <c r="AC32" s="303">
        <v>1</v>
      </c>
      <c r="AD32" s="303"/>
      <c r="AE32" s="303"/>
      <c r="AF32" s="303"/>
      <c r="AG32" s="303"/>
      <c r="AH32" s="303"/>
      <c r="AI32" s="303"/>
      <c r="AJ32" s="303"/>
      <c r="AK32" s="303"/>
      <c r="AL32" s="303"/>
      <c r="AM32" s="303">
        <v>8</v>
      </c>
      <c r="AN32" s="303"/>
      <c r="AO32" s="303"/>
      <c r="AP32" s="303"/>
      <c r="AQ32" s="303"/>
      <c r="AR32" s="303"/>
      <c r="AS32" s="303"/>
      <c r="AT32" s="303"/>
      <c r="AU32" s="303"/>
      <c r="AV32" s="303"/>
    </row>
    <row r="33" spans="1:48" ht="22.5" customHeight="1" x14ac:dyDescent="0.45">
      <c r="A33" s="29"/>
      <c r="B33" s="29"/>
      <c r="C33" s="29"/>
      <c r="D33" s="76">
        <v>3</v>
      </c>
      <c r="E33" s="76"/>
      <c r="F33" s="42"/>
      <c r="G33" s="42"/>
      <c r="H33" s="7"/>
      <c r="I33" s="304">
        <v>1169</v>
      </c>
      <c r="J33" s="305"/>
      <c r="K33" s="305"/>
      <c r="L33" s="305"/>
      <c r="M33" s="305"/>
      <c r="N33" s="305"/>
      <c r="O33" s="305"/>
      <c r="P33" s="305"/>
      <c r="Q33" s="305"/>
      <c r="R33" s="305"/>
      <c r="S33" s="305">
        <v>1156</v>
      </c>
      <c r="T33" s="305"/>
      <c r="U33" s="305"/>
      <c r="V33" s="305"/>
      <c r="W33" s="305"/>
      <c r="X33" s="305"/>
      <c r="Y33" s="305"/>
      <c r="Z33" s="305"/>
      <c r="AA33" s="305"/>
      <c r="AB33" s="305"/>
      <c r="AC33" s="305">
        <v>2</v>
      </c>
      <c r="AD33" s="305"/>
      <c r="AE33" s="305"/>
      <c r="AF33" s="305"/>
      <c r="AG33" s="305"/>
      <c r="AH33" s="305"/>
      <c r="AI33" s="305"/>
      <c r="AJ33" s="305"/>
      <c r="AK33" s="305"/>
      <c r="AL33" s="305"/>
      <c r="AM33" s="305">
        <v>11</v>
      </c>
      <c r="AN33" s="305"/>
      <c r="AO33" s="305"/>
      <c r="AP33" s="305"/>
      <c r="AQ33" s="305"/>
      <c r="AR33" s="305"/>
      <c r="AS33" s="305"/>
      <c r="AT33" s="305"/>
      <c r="AU33" s="305"/>
      <c r="AV33" s="305"/>
    </row>
    <row r="34" spans="1:48" ht="22.5" customHeight="1" x14ac:dyDescent="0.45">
      <c r="A34" s="42"/>
      <c r="B34" s="42"/>
      <c r="C34" s="42"/>
      <c r="D34" s="76">
        <v>4</v>
      </c>
      <c r="E34" s="76"/>
      <c r="F34" s="42"/>
      <c r="G34" s="42"/>
      <c r="H34" s="7"/>
      <c r="I34" s="304">
        <v>1287</v>
      </c>
      <c r="J34" s="305"/>
      <c r="K34" s="305"/>
      <c r="L34" s="305"/>
      <c r="M34" s="305"/>
      <c r="N34" s="305"/>
      <c r="O34" s="305"/>
      <c r="P34" s="305"/>
      <c r="Q34" s="305"/>
      <c r="R34" s="305"/>
      <c r="S34" s="305">
        <v>1265</v>
      </c>
      <c r="T34" s="305"/>
      <c r="U34" s="305"/>
      <c r="V34" s="305"/>
      <c r="W34" s="305"/>
      <c r="X34" s="305"/>
      <c r="Y34" s="305"/>
      <c r="Z34" s="305"/>
      <c r="AA34" s="305"/>
      <c r="AB34" s="305"/>
      <c r="AC34" s="305">
        <v>4</v>
      </c>
      <c r="AD34" s="305"/>
      <c r="AE34" s="305"/>
      <c r="AF34" s="305"/>
      <c r="AG34" s="305"/>
      <c r="AH34" s="305"/>
      <c r="AI34" s="305"/>
      <c r="AJ34" s="305"/>
      <c r="AK34" s="305"/>
      <c r="AL34" s="305"/>
      <c r="AM34" s="305">
        <v>18</v>
      </c>
      <c r="AN34" s="305"/>
      <c r="AO34" s="305"/>
      <c r="AP34" s="305"/>
      <c r="AQ34" s="305"/>
      <c r="AR34" s="305"/>
      <c r="AS34" s="305"/>
      <c r="AT34" s="305"/>
      <c r="AU34" s="305"/>
      <c r="AV34" s="305"/>
    </row>
    <row r="35" spans="1:48" ht="22.5" customHeight="1" x14ac:dyDescent="0.45">
      <c r="A35" s="42"/>
      <c r="B35" s="42"/>
      <c r="C35" s="42"/>
      <c r="D35" s="76">
        <v>5</v>
      </c>
      <c r="E35" s="76"/>
      <c r="F35" s="42"/>
      <c r="G35" s="42"/>
      <c r="H35" s="7"/>
      <c r="I35" s="304">
        <f>SUM(S35:AV35)</f>
        <v>1403</v>
      </c>
      <c r="J35" s="305"/>
      <c r="K35" s="305"/>
      <c r="L35" s="305"/>
      <c r="M35" s="305"/>
      <c r="N35" s="305"/>
      <c r="O35" s="305"/>
      <c r="P35" s="305"/>
      <c r="Q35" s="305"/>
      <c r="R35" s="305"/>
      <c r="S35" s="305">
        <v>1399</v>
      </c>
      <c r="T35" s="305"/>
      <c r="U35" s="305"/>
      <c r="V35" s="305"/>
      <c r="W35" s="305"/>
      <c r="X35" s="305"/>
      <c r="Y35" s="305"/>
      <c r="Z35" s="305"/>
      <c r="AA35" s="305"/>
      <c r="AB35" s="305"/>
      <c r="AC35" s="305">
        <v>1</v>
      </c>
      <c r="AD35" s="305"/>
      <c r="AE35" s="305"/>
      <c r="AF35" s="305"/>
      <c r="AG35" s="305"/>
      <c r="AH35" s="305"/>
      <c r="AI35" s="305"/>
      <c r="AJ35" s="305"/>
      <c r="AK35" s="305"/>
      <c r="AL35" s="305"/>
      <c r="AM35" s="305">
        <v>3</v>
      </c>
      <c r="AN35" s="305"/>
      <c r="AO35" s="305"/>
      <c r="AP35" s="305"/>
      <c r="AQ35" s="305"/>
      <c r="AR35" s="305"/>
      <c r="AS35" s="305"/>
      <c r="AT35" s="305"/>
      <c r="AU35" s="305"/>
      <c r="AV35" s="305"/>
    </row>
    <row r="36" spans="1:48" ht="22.5" customHeight="1" x14ac:dyDescent="0.45">
      <c r="A36" s="43"/>
      <c r="B36" s="43"/>
      <c r="C36" s="43"/>
      <c r="D36" s="106">
        <v>6</v>
      </c>
      <c r="E36" s="106"/>
      <c r="F36" s="43"/>
      <c r="G36" s="43"/>
      <c r="H36" s="8"/>
      <c r="I36" s="307">
        <v>1372</v>
      </c>
      <c r="J36" s="306"/>
      <c r="K36" s="306"/>
      <c r="L36" s="306"/>
      <c r="M36" s="306"/>
      <c r="N36" s="306"/>
      <c r="O36" s="306"/>
      <c r="P36" s="306"/>
      <c r="Q36" s="306"/>
      <c r="R36" s="306"/>
      <c r="S36" s="306">
        <v>1367</v>
      </c>
      <c r="T36" s="306"/>
      <c r="U36" s="306"/>
      <c r="V36" s="306"/>
      <c r="W36" s="306"/>
      <c r="X36" s="306"/>
      <c r="Y36" s="306"/>
      <c r="Z36" s="306"/>
      <c r="AA36" s="306"/>
      <c r="AB36" s="306"/>
      <c r="AC36" s="306">
        <v>1</v>
      </c>
      <c r="AD36" s="306"/>
      <c r="AE36" s="306"/>
      <c r="AF36" s="306"/>
      <c r="AG36" s="306"/>
      <c r="AH36" s="306"/>
      <c r="AI36" s="306"/>
      <c r="AJ36" s="306"/>
      <c r="AK36" s="306"/>
      <c r="AL36" s="306"/>
      <c r="AM36" s="306">
        <v>4</v>
      </c>
      <c r="AN36" s="306"/>
      <c r="AO36" s="306"/>
      <c r="AP36" s="306"/>
      <c r="AQ36" s="306"/>
      <c r="AR36" s="306"/>
      <c r="AS36" s="306"/>
      <c r="AT36" s="306"/>
      <c r="AU36" s="306"/>
      <c r="AV36" s="306"/>
    </row>
    <row r="37" spans="1:48" x14ac:dyDescent="0.45">
      <c r="A37" s="22" t="s">
        <v>193</v>
      </c>
    </row>
  </sheetData>
  <mergeCells count="143">
    <mergeCell ref="C8:D8"/>
    <mergeCell ref="C9:D9"/>
    <mergeCell ref="C10:D10"/>
    <mergeCell ref="C11:D11"/>
    <mergeCell ref="AP23:AR23"/>
    <mergeCell ref="AS23:AV23"/>
    <mergeCell ref="S35:AB35"/>
    <mergeCell ref="AC35:AL35"/>
    <mergeCell ref="D35:E35"/>
    <mergeCell ref="AS20:AV20"/>
    <mergeCell ref="AC33:AL33"/>
    <mergeCell ref="AM33:AV33"/>
    <mergeCell ref="S34:AB34"/>
    <mergeCell ref="AC34:AL34"/>
    <mergeCell ref="AM34:AV34"/>
    <mergeCell ref="C24:D24"/>
    <mergeCell ref="G24:K24"/>
    <mergeCell ref="L24:Q24"/>
    <mergeCell ref="C21:D21"/>
    <mergeCell ref="AG20:AK20"/>
    <mergeCell ref="AL20:AO20"/>
    <mergeCell ref="AP20:AR20"/>
    <mergeCell ref="W19:AA19"/>
    <mergeCell ref="AB19:AF19"/>
    <mergeCell ref="AG19:AK19"/>
    <mergeCell ref="AL19:AO19"/>
    <mergeCell ref="G18:K19"/>
    <mergeCell ref="G20:K20"/>
    <mergeCell ref="L20:Q20"/>
    <mergeCell ref="L18:Q19"/>
    <mergeCell ref="AB23:AF23"/>
    <mergeCell ref="AG23:AK23"/>
    <mergeCell ref="AL23:AO23"/>
    <mergeCell ref="AS18:AV19"/>
    <mergeCell ref="AP21:AR21"/>
    <mergeCell ref="AS21:AV21"/>
    <mergeCell ref="G22:K22"/>
    <mergeCell ref="L22:Q22"/>
    <mergeCell ref="R22:V22"/>
    <mergeCell ref="W22:AA22"/>
    <mergeCell ref="AB22:AF22"/>
    <mergeCell ref="AG22:AK22"/>
    <mergeCell ref="AL22:AO22"/>
    <mergeCell ref="AP22:AR22"/>
    <mergeCell ref="R18:AF18"/>
    <mergeCell ref="AG18:AR18"/>
    <mergeCell ref="G21:K21"/>
    <mergeCell ref="L21:Q21"/>
    <mergeCell ref="R21:V21"/>
    <mergeCell ref="W21:AA21"/>
    <mergeCell ref="AB21:AF21"/>
    <mergeCell ref="AG21:AK21"/>
    <mergeCell ref="AL21:AO21"/>
    <mergeCell ref="R20:V20"/>
    <mergeCell ref="W20:AA20"/>
    <mergeCell ref="AB20:AF20"/>
    <mergeCell ref="R19:V19"/>
    <mergeCell ref="D36:E36"/>
    <mergeCell ref="I31:R31"/>
    <mergeCell ref="S31:AB31"/>
    <mergeCell ref="AC31:AL31"/>
    <mergeCell ref="AM31:AV31"/>
    <mergeCell ref="I32:R32"/>
    <mergeCell ref="I33:R33"/>
    <mergeCell ref="I34:R34"/>
    <mergeCell ref="I35:R35"/>
    <mergeCell ref="D32:E32"/>
    <mergeCell ref="D33:E33"/>
    <mergeCell ref="D34:E34"/>
    <mergeCell ref="A31:H31"/>
    <mergeCell ref="A32:C32"/>
    <mergeCell ref="AM35:AV35"/>
    <mergeCell ref="S36:AB36"/>
    <mergeCell ref="AC36:AL36"/>
    <mergeCell ref="AM36:AV36"/>
    <mergeCell ref="I36:R36"/>
    <mergeCell ref="S32:AB32"/>
    <mergeCell ref="AC32:AL32"/>
    <mergeCell ref="AM32:AV32"/>
    <mergeCell ref="S33:AB33"/>
    <mergeCell ref="A15:AV15"/>
    <mergeCell ref="A28:AV28"/>
    <mergeCell ref="A18:F19"/>
    <mergeCell ref="C22:D22"/>
    <mergeCell ref="C23:D23"/>
    <mergeCell ref="G11:M11"/>
    <mergeCell ref="N11:T11"/>
    <mergeCell ref="U11:AA11"/>
    <mergeCell ref="AB11:AH11"/>
    <mergeCell ref="AI11:AO11"/>
    <mergeCell ref="AP11:AV11"/>
    <mergeCell ref="AS24:AV24"/>
    <mergeCell ref="R24:V24"/>
    <mergeCell ref="W24:AA24"/>
    <mergeCell ref="AB24:AF24"/>
    <mergeCell ref="AG24:AK24"/>
    <mergeCell ref="AL24:AO24"/>
    <mergeCell ref="AP24:AR24"/>
    <mergeCell ref="AS22:AV22"/>
    <mergeCell ref="G23:K23"/>
    <mergeCell ref="L23:Q23"/>
    <mergeCell ref="R23:V23"/>
    <mergeCell ref="W23:AA23"/>
    <mergeCell ref="AP19:AR19"/>
    <mergeCell ref="AB7:AH7"/>
    <mergeCell ref="AI7:AO7"/>
    <mergeCell ref="AP7:AV7"/>
    <mergeCell ref="G10:M10"/>
    <mergeCell ref="N10:T10"/>
    <mergeCell ref="U10:AA10"/>
    <mergeCell ref="AB10:AH10"/>
    <mergeCell ref="AI10:AO10"/>
    <mergeCell ref="AP10:AV10"/>
    <mergeCell ref="G9:M9"/>
    <mergeCell ref="N9:T9"/>
    <mergeCell ref="U9:AA9"/>
    <mergeCell ref="AB9:AH9"/>
    <mergeCell ref="AI9:AO9"/>
    <mergeCell ref="AP9:AV9"/>
    <mergeCell ref="A7:F7"/>
    <mergeCell ref="A20:F20"/>
    <mergeCell ref="A1:AV1"/>
    <mergeCell ref="G4:AH4"/>
    <mergeCell ref="G5:M5"/>
    <mergeCell ref="A4:F6"/>
    <mergeCell ref="G6:M6"/>
    <mergeCell ref="N6:T6"/>
    <mergeCell ref="U6:AA6"/>
    <mergeCell ref="AB5:AH6"/>
    <mergeCell ref="N5:T5"/>
    <mergeCell ref="U5:AA5"/>
    <mergeCell ref="AI4:AV4"/>
    <mergeCell ref="AI5:AO6"/>
    <mergeCell ref="AP5:AV6"/>
    <mergeCell ref="G8:M8"/>
    <mergeCell ref="N8:T8"/>
    <mergeCell ref="U8:AA8"/>
    <mergeCell ref="AB8:AH8"/>
    <mergeCell ref="AI8:AO8"/>
    <mergeCell ref="AP8:AV8"/>
    <mergeCell ref="G7:M7"/>
    <mergeCell ref="N7:T7"/>
    <mergeCell ref="U7:AA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目次</vt:lpstr>
      <vt:lpstr>81,82,83,84</vt:lpstr>
      <vt:lpstr>85,86,87,88</vt:lpstr>
      <vt:lpstr>89,90,91,92</vt:lpstr>
      <vt:lpstr>93,94,95</vt:lpstr>
      <vt:lpstr>'81,82,83,84'!Print_Area</vt:lpstr>
      <vt:lpstr>'85,86,87,88'!Print_Area</vt:lpstr>
      <vt:lpstr>'89,90,91,92'!Print_Area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2026-03-03T06:25:36Z</cp:lastPrinted>
  <dcterms:created xsi:type="dcterms:W3CDTF">2023-07-19T06:20:40Z</dcterms:created>
  <dcterms:modified xsi:type="dcterms:W3CDTF">2026-03-03T06:25:45Z</dcterms:modified>
</cp:coreProperties>
</file>